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275" windowHeight="8970"/>
  </bookViews>
  <sheets>
    <sheet name="附件1" sheetId="1" r:id="rId1"/>
  </sheets>
  <calcPr calcId="144525"/>
  <oleSize ref="A1:C15"/>
</workbook>
</file>

<file path=xl/sharedStrings.xml><?xml version="1.0" encoding="utf-8"?>
<sst xmlns="http://schemas.openxmlformats.org/spreadsheetml/2006/main" count="16" uniqueCount="16">
  <si>
    <t>附件1</t>
  </si>
  <si>
    <t>本次下达的科技计划项目经费统计汇总表
（按设区市分组汇总）</t>
  </si>
  <si>
    <t>设区市</t>
  </si>
  <si>
    <t>项目数</t>
  </si>
  <si>
    <t>经费（万元）</t>
  </si>
  <si>
    <t>福州市</t>
  </si>
  <si>
    <t>平潭综合实验区</t>
  </si>
  <si>
    <t>厦门市</t>
  </si>
  <si>
    <t>莆田市</t>
  </si>
  <si>
    <t>三明市</t>
  </si>
  <si>
    <t>泉州市</t>
  </si>
  <si>
    <t>漳州市</t>
  </si>
  <si>
    <t>南平市</t>
  </si>
  <si>
    <t>龙岩市</t>
  </si>
  <si>
    <t>宁德市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</si>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</sst>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34"/>
      <scheme val="minor"/>
    </font>
    <font>
      <sz val="16"/>
      <color indexed="8"/>
      <name val="黑体"/>
      <charset val="134"/>
    </font>
    <font>
      <sz val="16"/>
      <color indexed="8"/>
      <name val="方正小标宋简体"/>
      <charset val="134"/>
    </font>
    <font>
      <sz val="11"/>
      <color indexed="8"/>
      <name val="方正小标宋简体"/>
      <charset val="134"/>
    </font>
    <font>
      <b/>
      <sz val="14"/>
      <color indexed="8"/>
      <name val="仿宋"/>
      <charset val="134"/>
    </font>
    <font>
      <sz val="14"/>
      <color indexed="8"/>
      <name val="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9" fillId="7" borderId="2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15" borderId="5" applyNumberFormat="0" applyFon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9" fillId="21" borderId="6" applyNumberFormat="0" applyAlignment="0" applyProtection="0">
      <alignment vertical="center"/>
    </xf>
    <xf numFmtId="0" fontId="20" fillId="21" borderId="2" applyNumberFormat="0" applyAlignment="0" applyProtection="0">
      <alignment vertical="center"/>
    </xf>
    <xf numFmtId="0" fontId="10" fillId="10" borderId="3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6" fillId="0" borderId="0"/>
    <xf numFmtId="0" fontId="6" fillId="8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0" borderId="0">
      <alignment vertical="center"/>
    </xf>
  </cellStyleXfs>
  <cellXfs count="6">
    <xf numFmtId="0" fontId="0" fillId="0" borderId="0" xfId="0" applyFont="1">
      <alignment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3" xfId="52"/>
    <cellStyle name="常规 4" xfId="53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C14"/>
  <sheetViews>
    <sheetView tabSelected="1" zoomScale="110" zoomScaleNormal="110" workbookViewId="0">
      <selection activeCell="C14" sqref="C14"/>
    </sheetView>
  </sheetViews>
  <sheetFormatPr defaultColWidth="9" defaultRowHeight="13.5" outlineLevelCol="2"/>
  <cols>
    <col min="1" max="1" width="28.4" customWidth="1"/>
    <col min="2" max="2" width="22.8333333333333" customWidth="1"/>
    <col min="3" max="3" width="26.875" customWidth="1"/>
  </cols>
  <sheetData>
    <row r="1" ht="27.75" customHeight="1" spans="1:1">
      <c r="A1" s="1" t="s">
        <v>0</v>
      </c>
    </row>
    <row r="2" ht="60" customHeight="1" spans="1:3">
      <c r="A2" s="2" t="s">
        <v>1</v>
      </c>
      <c r="B2" s="3"/>
      <c r="C2" s="3"/>
    </row>
    <row r="3" ht="39.95" customHeight="1" spans="1:3">
      <c r="A3" s="4" t="s">
        <v>2</v>
      </c>
      <c r="B3" s="4" t="s">
        <v>3</v>
      </c>
      <c r="C3" s="4" t="s">
        <v>4</v>
      </c>
    </row>
    <row r="4" ht="39.95" customHeight="1" spans="1:3">
      <c r="A4" s="5" t="s">
        <v>5</v>
      </c>
      <c r="B4" s="5">
        <v>34</v>
      </c>
      <c r="C4" s="5">
        <f>1441.2+110</f>
        <v>1551.2</v>
      </c>
    </row>
    <row r="5" ht="39.95" customHeight="1" spans="1:3">
      <c r="A5" s="5" t="s">
        <v>6</v>
      </c>
      <c r="B5" s="5">
        <v>1</v>
      </c>
      <c r="C5" s="5">
        <v>15.14</v>
      </c>
    </row>
    <row r="6" ht="39.95" customHeight="1" spans="1:3">
      <c r="A6" s="5" t="s">
        <v>7</v>
      </c>
      <c r="B6" s="5">
        <v>17</v>
      </c>
      <c r="C6" s="5">
        <v>653.24</v>
      </c>
    </row>
    <row r="7" ht="39.95" customHeight="1" spans="1:3">
      <c r="A7" s="5" t="s">
        <v>8</v>
      </c>
      <c r="B7" s="5">
        <v>24</v>
      </c>
      <c r="C7" s="5">
        <f>850+110</f>
        <v>960</v>
      </c>
    </row>
    <row r="8" ht="39.95" customHeight="1" spans="1:3">
      <c r="A8" s="5" t="s">
        <v>9</v>
      </c>
      <c r="B8" s="5">
        <v>22</v>
      </c>
      <c r="C8" s="5">
        <f>518.79+170</f>
        <v>688.79</v>
      </c>
    </row>
    <row r="9" ht="39.95" customHeight="1" spans="1:3">
      <c r="A9" s="5" t="s">
        <v>10</v>
      </c>
      <c r="B9" s="5">
        <v>24</v>
      </c>
      <c r="C9" s="5">
        <f>1179.52+85</f>
        <v>1264.52</v>
      </c>
    </row>
    <row r="10" ht="39.95" customHeight="1" spans="1:3">
      <c r="A10" s="5" t="s">
        <v>11</v>
      </c>
      <c r="B10" s="5">
        <v>24</v>
      </c>
      <c r="C10" s="5">
        <v>715.15</v>
      </c>
    </row>
    <row r="11" ht="39.95" customHeight="1" spans="1:3">
      <c r="A11" s="5" t="s">
        <v>12</v>
      </c>
      <c r="B11" s="5">
        <v>57</v>
      </c>
      <c r="C11" s="5">
        <f>1855.08+125</f>
        <v>1980.08</v>
      </c>
    </row>
    <row r="12" ht="39.95" customHeight="1" spans="1:3">
      <c r="A12" s="5" t="s">
        <v>13</v>
      </c>
      <c r="B12" s="5">
        <v>26</v>
      </c>
      <c r="C12" s="5">
        <f>891.14+105</f>
        <v>996.14</v>
      </c>
    </row>
    <row r="13" ht="39.95" customHeight="1" spans="1:3">
      <c r="A13" s="5" t="s">
        <v>14</v>
      </c>
      <c r="B13" s="5">
        <v>15</v>
      </c>
      <c r="C13" s="5">
        <f>405+80+65</f>
        <v>550</v>
      </c>
    </row>
    <row r="14" ht="39.95" customHeight="1" spans="1:3">
      <c r="A14" s="4" t="s">
        <v>15</v>
      </c>
      <c r="B14" s="5">
        <f>SUM(B4:B13)</f>
        <v>244</v>
      </c>
      <c r="C14" s="5">
        <f>SUM(C4:C13)</f>
        <v>9374.26</v>
      </c>
    </row>
  </sheetData>
  <mergeCells count="1">
    <mergeCell ref="A2:C2"/>
  </mergeCells>
  <pageMargins left="0.984027777777778" right="0.707638888888889" top="0.747916666666667" bottom="0.747916666666667" header="0.313888888888889" footer="0.313888888888889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2020-09-27T08:47:00Z</dcterms:created>
  <cp:lastPrinted>2020-11-13T08:40:00Z</cp:lastPrinted>
  <dcterms:modified xsi:type="dcterms:W3CDTF">2021-09-29T02:14:06Z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