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/>
  </bookViews>
  <sheets>
    <sheet name="Sheet1" sheetId="1" r:id="rId1"/>
    <sheet name="Sheet2" sheetId="2" r:id="rId2"/>
  </sheets>
  <definedNames>
    <definedName name="_xlnm._FilterDatabase" localSheetId="0" hidden="1">Sheet1!$4:$60</definedName>
    <definedName name="_xlnm.Print_Titles" localSheetId="0">Sheet1!$4:$4</definedName>
  </definedNames>
  <calcPr calcId="144525" concurrentCalc="0"/>
</workbook>
</file>

<file path=xl/sharedStrings.xml><?xml version="1.0" encoding="utf-8"?>
<sst xmlns="http://schemas.openxmlformats.org/spreadsheetml/2006/main" count="516" uniqueCount="224">
  <si>
    <t>附件1</t>
  </si>
  <si>
    <t>2025年福建省重点实验室运行经费补助一览表（省级）</t>
  </si>
  <si>
    <t>单位：万元</t>
  </si>
  <si>
    <t>序号</t>
  </si>
  <si>
    <t>名称</t>
  </si>
  <si>
    <t>拨款单位</t>
  </si>
  <si>
    <t>依托单位</t>
  </si>
  <si>
    <t>实验室
主任</t>
  </si>
  <si>
    <t>定性得分
A</t>
  </si>
  <si>
    <t>定量得分
B</t>
  </si>
  <si>
    <t>考评
结果</t>
  </si>
  <si>
    <t>运行费补助金额</t>
  </si>
  <si>
    <t>支出功能科目</t>
  </si>
  <si>
    <t>政府经济分类科目</t>
  </si>
  <si>
    <t>部门预算支出经济
分类科目</t>
  </si>
  <si>
    <t>福建省专用化学品先进制造重点实验室</t>
  </si>
  <si>
    <t>福州大学</t>
  </si>
  <si>
    <t>侯琳熙</t>
  </si>
  <si>
    <t>获国家科学技术进步二等奖，免评为优</t>
  </si>
  <si>
    <t>免评
为优</t>
  </si>
  <si>
    <t>2060204
实验室及相关设施</t>
  </si>
  <si>
    <t>50502
商品和服务支出</t>
  </si>
  <si>
    <t>30299
其他商品和服务支出</t>
  </si>
  <si>
    <t>福建省光子技术重点实验室</t>
  </si>
  <si>
    <t>福建师范大学</t>
  </si>
  <si>
    <t>陈建新</t>
  </si>
  <si>
    <t>此前连续3次考评优秀，免评为优</t>
  </si>
  <si>
    <t>福建省森林培育与林产品加工利用重点实验室</t>
  </si>
  <si>
    <t>福建省林业科学研究院</t>
  </si>
  <si>
    <t>黄云鹏</t>
  </si>
  <si>
    <t>福建省纺织产品检测技术重点实验室</t>
  </si>
  <si>
    <t>福建省纤维检验中心</t>
  </si>
  <si>
    <t>潘行星</t>
  </si>
  <si>
    <t>主持制定国际标准并发布实施，免评为优</t>
  </si>
  <si>
    <t>福建省表界面工程与高性能材料重点实验室</t>
  </si>
  <si>
    <t>厦门大学</t>
  </si>
  <si>
    <t>解荣军</t>
  </si>
  <si>
    <t>优秀</t>
  </si>
  <si>
    <t>福建省海陆界面生态环境重点实验室</t>
  </si>
  <si>
    <t>厦门大学、
福建海洋研究所</t>
  </si>
  <si>
    <t>陈能汪</t>
  </si>
  <si>
    <t>福建省防火阻燃材料重点实验室</t>
  </si>
  <si>
    <t>戴李宗</t>
  </si>
  <si>
    <t>50601
资本性支出</t>
  </si>
  <si>
    <t>31099
其他资本性支出</t>
  </si>
  <si>
    <t>福建省化学生物学重点实验室</t>
  </si>
  <si>
    <t>黄培强</t>
  </si>
  <si>
    <t>福建省理论与计算化学重点实验室</t>
  </si>
  <si>
    <t>苏培峰</t>
  </si>
  <si>
    <t>福建省神经退行性疾病及衰老研究重点实验室</t>
  </si>
  <si>
    <t>张云武</t>
  </si>
  <si>
    <t>福建省半导体材料及应用重点实验室</t>
  </si>
  <si>
    <t>蔡端俊</t>
  </si>
  <si>
    <t>福建省柔性功能材料重点实验室</t>
  </si>
  <si>
    <t>林友辉</t>
  </si>
  <si>
    <t>福建省药物新靶点研究重点实验室</t>
  </si>
  <si>
    <t>刘文</t>
  </si>
  <si>
    <t>福建省土木工程多灾害防治重点实验室</t>
  </si>
  <si>
    <t>吴庆雄</t>
  </si>
  <si>
    <t>福建省新能源发电与电能变换重点实验室</t>
  </si>
  <si>
    <t>许志红</t>
  </si>
  <si>
    <t>福建省网络计算与智能信息处理重点实验室</t>
  </si>
  <si>
    <t>陈  星</t>
  </si>
  <si>
    <t>福建省分析数学及应用重点实验室</t>
  </si>
  <si>
    <t>沈建和</t>
  </si>
  <si>
    <t>福建省海峡植物应用系统生物学重点实验室</t>
  </si>
  <si>
    <t>福建农林大学</t>
  </si>
  <si>
    <t>明瑞光</t>
  </si>
  <si>
    <t>福建省特种淀粉品质科学与加工技术重点实验室</t>
  </si>
  <si>
    <t>郑宝东</t>
  </si>
  <si>
    <t>福建省海洋生物技术重点实验室</t>
  </si>
  <si>
    <t>陈新华</t>
  </si>
  <si>
    <t>福建省肿瘤微生物学重点实验室</t>
  </si>
  <si>
    <t>福建医科大学</t>
  </si>
  <si>
    <t>林  旭</t>
  </si>
  <si>
    <t>福建省中西医结合老年性疾病重点实验室</t>
  </si>
  <si>
    <t>福建中医药大学</t>
  </si>
  <si>
    <t>彭  军</t>
  </si>
  <si>
    <t>福建省海洋生态保护与修复重点实验室</t>
  </si>
  <si>
    <t>自然资源部第三海洋研究所</t>
  </si>
  <si>
    <t>蔡  锋</t>
  </si>
  <si>
    <t>福建省作物有害生物监测与治理重点实验室</t>
  </si>
  <si>
    <t>福建省农业科学院植物保护研究所</t>
  </si>
  <si>
    <t>翁启勇</t>
  </si>
  <si>
    <t>福建省高供电可靠性配电技术企业重点实验室</t>
  </si>
  <si>
    <t>国网福建省电力有限公司电力科学研究院（省科技厅代拨）</t>
  </si>
  <si>
    <t>国网福建省电力有限公司电力科学研究院、
国网福建省电力有限公司</t>
  </si>
  <si>
    <t>张振宇</t>
  </si>
  <si>
    <t>50799其他对企业补助</t>
  </si>
  <si>
    <t>31299其他对企业补助</t>
  </si>
  <si>
    <t>福建省特种先进材料重点实验室</t>
  </si>
  <si>
    <t>余煜玺</t>
  </si>
  <si>
    <t>良好</t>
  </si>
  <si>
    <t>福建省海洋碳汇重点实验室</t>
  </si>
  <si>
    <t>焦念志</t>
  </si>
  <si>
    <t>福建省统计科学重点实验室</t>
  </si>
  <si>
    <t>杨  灿</t>
  </si>
  <si>
    <t>福建省等离子体与磁共振研究重点实验室</t>
  </si>
  <si>
    <t>陈忠</t>
  </si>
  <si>
    <t>福建省眼科与视觉科学重点实验室</t>
  </si>
  <si>
    <t>刘祖国</t>
  </si>
  <si>
    <t>福建省高分子材料重点实验室</t>
  </si>
  <si>
    <t>简荣坤</t>
  </si>
  <si>
    <t>福建省发育与神经生物学重点实验室</t>
  </si>
  <si>
    <t>胡雪峰</t>
  </si>
  <si>
    <t>福建省网络安全与密码技术重点实验室</t>
  </si>
  <si>
    <t>许  力</t>
  </si>
  <si>
    <t>福建省肿瘤个体化主动免疫治疗重点实验室</t>
  </si>
  <si>
    <t>福建医科大学附属第一医院</t>
  </si>
  <si>
    <t>康德智</t>
  </si>
  <si>
    <t>福建省药物靶点发现与结构功能研究重点实验室</t>
  </si>
  <si>
    <t>俞昌喜</t>
  </si>
  <si>
    <t>福建省康复技术重点实验室</t>
  </si>
  <si>
    <t>福建中医药大学附属康复医院</t>
  </si>
  <si>
    <t>杨珊莉</t>
  </si>
  <si>
    <t>福建省食品微生物与酶工程重点实验室</t>
  </si>
  <si>
    <t>集美大学</t>
  </si>
  <si>
    <t>倪辉</t>
  </si>
  <si>
    <t>福建省资源环境监测与可持续经营利用重点实验室</t>
  </si>
  <si>
    <t>三明学院</t>
  </si>
  <si>
    <t>三明学院、福建农林大学</t>
  </si>
  <si>
    <t>张君诚</t>
  </si>
  <si>
    <t>福建省纳米材料重点实验室</t>
  </si>
  <si>
    <t>中国科学院福建物质结构研究所</t>
  </si>
  <si>
    <t>陈学元</t>
  </si>
  <si>
    <t>福建省海洋生物遗传资源重点实验室</t>
  </si>
  <si>
    <t>阮灵伟</t>
  </si>
  <si>
    <t>福建省新药（微生物）筛选重点实验室</t>
  </si>
  <si>
    <t>福建省微生物研究所</t>
  </si>
  <si>
    <t>连云阳</t>
  </si>
  <si>
    <t>福建省海洋生物增养殖与高值化利用重点实验室</t>
  </si>
  <si>
    <t>福建省水产研究所</t>
  </si>
  <si>
    <t>林  琪</t>
  </si>
  <si>
    <t>福建省红壤山地农业生态过程重点实验室</t>
  </si>
  <si>
    <t>福建省农业科学院资源环境与土壤肥料研究所</t>
  </si>
  <si>
    <t>福建省农业科学院农业生态研究所、福建省农业科学院茶叶研究所</t>
  </si>
  <si>
    <t>王义祥</t>
  </si>
  <si>
    <t>福建省水动力与水工程重点实验室</t>
  </si>
  <si>
    <t>福建省水利水电勘测设计研究院有限公司（省科技厅代拨）</t>
  </si>
  <si>
    <t>福建省水利水电勘测设计研究院有限公司</t>
  </si>
  <si>
    <t>付开雄</t>
  </si>
  <si>
    <t>福建省特种成像光学重点实验室</t>
  </si>
  <si>
    <t>福建福光股份有限公司（省科技厅代拨）</t>
  </si>
  <si>
    <t>福建福光股份有限公司</t>
  </si>
  <si>
    <t>肖维军</t>
  </si>
  <si>
    <t>福建省媒体信息智能处理与无线传输重点实验室</t>
  </si>
  <si>
    <t>赵铁松</t>
  </si>
  <si>
    <t>合格</t>
  </si>
  <si>
    <t>2050205
高等教育</t>
  </si>
  <si>
    <t>福建省先进材料化工基础重点实验室</t>
  </si>
  <si>
    <t>肖秀峰</t>
  </si>
  <si>
    <t>福建省土壤环境健康与调控重点实验室</t>
  </si>
  <si>
    <t>周顺桂</t>
  </si>
  <si>
    <t>福建省分子神经病学重点实验室</t>
  </si>
  <si>
    <t>王  柠</t>
  </si>
  <si>
    <t>福建省中医健康状态辨识重点实验室</t>
  </si>
  <si>
    <t>杨朝阳</t>
  </si>
  <si>
    <t>福建省土木工程新技术与信息化重点实验室</t>
  </si>
  <si>
    <t>福建理工大学</t>
  </si>
  <si>
    <t>吴  琛</t>
  </si>
  <si>
    <t>福建省船舶与海洋工程重点实验室</t>
  </si>
  <si>
    <t>于洪亮</t>
  </si>
  <si>
    <t>福建省现代分离分析科学与技术重点实验室</t>
  </si>
  <si>
    <t>闽南师范大学</t>
  </si>
  <si>
    <t>张茂升</t>
  </si>
  <si>
    <t>福建省生态产业绿色技术重点实验室</t>
  </si>
  <si>
    <t>武夷学院</t>
  </si>
  <si>
    <t>吴承祯</t>
  </si>
  <si>
    <t>合计</t>
  </si>
  <si>
    <t>附件2</t>
  </si>
  <si>
    <t>专项资金绩效目标表</t>
  </si>
  <si>
    <t>（2025年）</t>
  </si>
  <si>
    <t>项目名称</t>
  </si>
  <si>
    <t>2025年度省重点实验室运行费</t>
  </si>
  <si>
    <t>主管部门（单位）名称及部门预算编码</t>
  </si>
  <si>
    <t>福建省科学技术厅</t>
  </si>
  <si>
    <t>补助区域</t>
  </si>
  <si>
    <t>省级</t>
  </si>
  <si>
    <t>资金情况</t>
  </si>
  <si>
    <t xml:space="preserve"> 资金总额：</t>
  </si>
  <si>
    <t>（万元）</t>
  </si>
  <si>
    <t xml:space="preserve">   其中：财政拨款</t>
  </si>
  <si>
    <t xml:space="preserve">        其他资金</t>
  </si>
  <si>
    <t>总体目标</t>
  </si>
  <si>
    <t>对省重点实验室进行补助，以加强基础研究和应用基础研究创新基地建设，开展创新性研究和共性、关键技术问题攻关，为解决我省经济、社会发展实际问题提供战略性、基础性、前瞻性的科技支撑。</t>
  </si>
  <si>
    <t>绩
效
目
标</t>
  </si>
  <si>
    <t>一级指标</t>
  </si>
  <si>
    <t>二级指标</t>
  </si>
  <si>
    <t>三级指标</t>
  </si>
  <si>
    <t>指标解释</t>
  </si>
  <si>
    <t>区域目标值</t>
  </si>
  <si>
    <t>成本指标</t>
  </si>
  <si>
    <t>经济成本指标</t>
  </si>
  <si>
    <t>安排补助资金数额</t>
  </si>
  <si>
    <t>≤725万元</t>
  </si>
  <si>
    <t>产出指标</t>
  </si>
  <si>
    <t>数量指标</t>
  </si>
  <si>
    <t>对重点实验室给予补助的数量</t>
  </si>
  <si>
    <t>对批准建设的省重点实验室每三年开展1次考评，根据考评结果给予补助</t>
  </si>
  <si>
    <t>≥54家</t>
  </si>
  <si>
    <t>质量指标</t>
  </si>
  <si>
    <t>承担科研课题数量</t>
  </si>
  <si>
    <t>重点实验室承担各类科研课题数量</t>
  </si>
  <si>
    <t>≥900项</t>
  </si>
  <si>
    <t>获得授权发明专利数</t>
  </si>
  <si>
    <t>重点实验室获得授权发明专利数</t>
  </si>
  <si>
    <t>≥300项</t>
  </si>
  <si>
    <t>时效指标</t>
  </si>
  <si>
    <t>运行费补助拨付到位</t>
  </si>
  <si>
    <t>2025年12月31日前拨付运行费补助</t>
  </si>
  <si>
    <t>效益指标</t>
  </si>
  <si>
    <t>经济效益指标</t>
  </si>
  <si>
    <t>成果转化项目数量</t>
  </si>
  <si>
    <t>获得资助的重点实验室转化科技成果项目数量</t>
  </si>
  <si>
    <t>≥80项</t>
  </si>
  <si>
    <t>成果转化收入</t>
  </si>
  <si>
    <t>获得资助的重点实验室转化科技成果或技术服务（销售）收入</t>
  </si>
  <si>
    <t>≥2000万元</t>
  </si>
  <si>
    <t>满意度
指标</t>
  </si>
  <si>
    <t>服务对象
满意度指标</t>
  </si>
  <si>
    <t>服务对象调查问卷满意度</t>
  </si>
  <si>
    <t>获得补助的重点实验室调查问卷满意度</t>
  </si>
  <si>
    <t>调查问卷满意度≥85%</t>
  </si>
  <si>
    <t>注：指标解释是对绩效目标三级指标进行解释说明，包括计算方法、评分标准、指标出处、具体内容、上年度数值等。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</si>
</sst>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name val="宋体"/>
      <charset val="134"/>
      <scheme val="minor"/>
    </font>
    <font>
      <sz val="16"/>
      <name val="黑体"/>
      <charset val="134"/>
    </font>
    <font>
      <sz val="18"/>
      <name val="方正小标宋简体"/>
      <charset val="134"/>
    </font>
    <font>
      <sz val="12"/>
      <name val="方正小标宋简体"/>
      <charset val="134"/>
    </font>
    <font>
      <b/>
      <sz val="14"/>
      <name val="宋体"/>
      <charset val="134"/>
      <scheme val="minor"/>
    </font>
    <font>
      <sz val="14"/>
      <name val="仿宋_GB2312"/>
      <charset val="134"/>
    </font>
    <font>
      <sz val="14"/>
      <color rgb="FF000000"/>
      <name val="仿宋_GB2312"/>
      <charset val="134"/>
    </font>
    <font>
      <b/>
      <sz val="14"/>
      <color rgb="FF00000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4" fillId="2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0" borderId="10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5" fillId="13" borderId="9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29" fillId="26" borderId="9" applyNumberFormat="false" applyAlignment="false" applyProtection="false">
      <alignment vertical="center"/>
    </xf>
    <xf numFmtId="0" fontId="30" fillId="13" borderId="11" applyNumberFormat="false" applyAlignment="false" applyProtection="false">
      <alignment vertical="center"/>
    </xf>
    <xf numFmtId="0" fontId="31" fillId="27" borderId="12" applyNumberFormat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0" fillId="8" borderId="5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6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true" applyAlignment="true"/>
    <xf numFmtId="0" fontId="1" fillId="0" borderId="0" xfId="0" applyFont="true" applyFill="true" applyAlignment="true"/>
    <xf numFmtId="0" fontId="2" fillId="0" borderId="0" xfId="0" applyFont="true" applyFill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left" vertical="center" wrapText="true"/>
    </xf>
    <xf numFmtId="9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0" xfId="0" applyFont="true" applyFill="true" applyAlignment="true">
      <alignment horizontal="justify" vertical="center" wrapText="true"/>
    </xf>
    <xf numFmtId="0" fontId="5" fillId="0" borderId="0" xfId="0" applyFont="true" applyFill="true" applyAlignment="true">
      <alignment vertical="center"/>
    </xf>
    <xf numFmtId="0" fontId="5" fillId="0" borderId="0" xfId="0" applyFont="true" applyFill="true" applyAlignment="true">
      <alignment horizontal="left" vertical="center" wrapText="true"/>
    </xf>
    <xf numFmtId="0" fontId="5" fillId="0" borderId="0" xfId="0" applyFont="true" applyFill="true" applyAlignment="true">
      <alignment horizontal="center" vertical="center"/>
    </xf>
    <xf numFmtId="176" fontId="5" fillId="0" borderId="0" xfId="0" applyNumberFormat="true" applyFont="true" applyFill="true" applyAlignment="true">
      <alignment horizontal="center" vertical="center"/>
    </xf>
    <xf numFmtId="0" fontId="6" fillId="0" borderId="0" xfId="0" applyFont="true" applyFill="true" applyAlignment="true">
      <alignment horizontal="left" vertical="center"/>
    </xf>
    <xf numFmtId="0" fontId="5" fillId="0" borderId="0" xfId="0" applyFont="true" applyFill="true" applyAlignment="true">
      <alignment horizontal="left" vertical="center"/>
    </xf>
    <xf numFmtId="0" fontId="7" fillId="0" borderId="0" xfId="0" applyFont="true" applyFill="true" applyAlignment="true">
      <alignment horizontal="center" vertical="center"/>
    </xf>
    <xf numFmtId="0" fontId="8" fillId="0" borderId="0" xfId="0" applyFont="true" applyFill="true" applyAlignment="true">
      <alignment horizontal="right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/>
    <xf numFmtId="176" fontId="9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Continuous" vertical="center" wrapText="true"/>
    </xf>
    <xf numFmtId="176" fontId="10" fillId="0" borderId="1" xfId="0" applyNumberFormat="true" applyFont="true" applyFill="true" applyBorder="true" applyAlignment="true">
      <alignment horizontal="centerContinuous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64"/>
  <sheetViews>
    <sheetView tabSelected="1" topLeftCell="A41" workbookViewId="0">
      <selection activeCell="C48" sqref="C48"/>
    </sheetView>
  </sheetViews>
  <sheetFormatPr defaultColWidth="9" defaultRowHeight="13.5"/>
  <cols>
    <col min="1" max="1" width="5.5" style="13" customWidth="true"/>
    <col min="2" max="2" width="30.1166666666667" style="14" customWidth="true"/>
    <col min="3" max="3" width="23.625" style="14" customWidth="true"/>
    <col min="4" max="4" width="19.45" style="14" customWidth="true"/>
    <col min="5" max="5" width="9.225" style="15" customWidth="true"/>
    <col min="6" max="6" width="9.63333333333333" style="16" hidden="true" customWidth="true"/>
    <col min="7" max="7" width="2.38333333333333" style="16" hidden="true" customWidth="true"/>
    <col min="8" max="8" width="7.80833333333333" style="15" customWidth="true"/>
    <col min="9" max="9" width="9.65833333333333" style="15" customWidth="true"/>
    <col min="10" max="10" width="26.9916666666667" style="1" customWidth="true"/>
    <col min="11" max="11" width="23.5" style="1" customWidth="true"/>
    <col min="12" max="12" width="27.1083333333333" style="1" customWidth="true"/>
    <col min="13" max="16373" width="9" style="13"/>
    <col min="16374" max="16384" width="9" style="1"/>
  </cols>
  <sheetData>
    <row r="1" s="13" customFormat="true" ht="25" customHeight="true" spans="1:16384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="13" customFormat="true" ht="24" spans="1:12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"/>
      <c r="K2" s="1"/>
      <c r="L2" s="1"/>
    </row>
    <row r="3" s="13" customFormat="true" ht="32" customHeight="true" spans="1:12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s="13" customFormat="true" ht="52" customHeight="true" spans="1:12">
      <c r="A4" s="21" t="s">
        <v>3</v>
      </c>
      <c r="B4" s="21" t="s">
        <v>4</v>
      </c>
      <c r="C4" s="21" t="s">
        <v>5</v>
      </c>
      <c r="D4" s="21" t="s">
        <v>6</v>
      </c>
      <c r="E4" s="21" t="s">
        <v>7</v>
      </c>
      <c r="F4" s="25" t="s">
        <v>8</v>
      </c>
      <c r="G4" s="25" t="s">
        <v>9</v>
      </c>
      <c r="H4" s="21" t="s">
        <v>10</v>
      </c>
      <c r="I4" s="21" t="s">
        <v>11</v>
      </c>
      <c r="J4" s="29" t="s">
        <v>12</v>
      </c>
      <c r="K4" s="29" t="s">
        <v>13</v>
      </c>
      <c r="L4" s="29" t="s">
        <v>14</v>
      </c>
    </row>
    <row r="5" s="13" customFormat="true" ht="93.75" spans="1:12">
      <c r="A5" s="22">
        <v>1</v>
      </c>
      <c r="B5" s="23" t="s">
        <v>15</v>
      </c>
      <c r="C5" s="23" t="s">
        <v>16</v>
      </c>
      <c r="D5" s="23" t="s">
        <v>16</v>
      </c>
      <c r="E5" s="22" t="s">
        <v>17</v>
      </c>
      <c r="F5" s="26" t="s">
        <v>18</v>
      </c>
      <c r="G5" s="27"/>
      <c r="H5" s="22" t="s">
        <v>19</v>
      </c>
      <c r="I5" s="22">
        <v>20</v>
      </c>
      <c r="J5" s="28" t="s">
        <v>20</v>
      </c>
      <c r="K5" s="28" t="s">
        <v>21</v>
      </c>
      <c r="L5" s="28" t="s">
        <v>22</v>
      </c>
    </row>
    <row r="6" s="13" customFormat="true" ht="37.5" spans="1:12">
      <c r="A6" s="22">
        <v>2</v>
      </c>
      <c r="B6" s="23" t="s">
        <v>23</v>
      </c>
      <c r="C6" s="23" t="s">
        <v>24</v>
      </c>
      <c r="D6" s="23" t="s">
        <v>24</v>
      </c>
      <c r="E6" s="22" t="s">
        <v>25</v>
      </c>
      <c r="F6" s="26" t="s">
        <v>26</v>
      </c>
      <c r="G6" s="27"/>
      <c r="H6" s="22" t="s">
        <v>19</v>
      </c>
      <c r="I6" s="22">
        <v>20</v>
      </c>
      <c r="J6" s="28" t="s">
        <v>20</v>
      </c>
      <c r="K6" s="28" t="s">
        <v>21</v>
      </c>
      <c r="L6" s="28" t="s">
        <v>22</v>
      </c>
    </row>
    <row r="7" s="13" customFormat="true" ht="37.5" spans="1:12">
      <c r="A7" s="22">
        <v>3</v>
      </c>
      <c r="B7" s="23" t="s">
        <v>27</v>
      </c>
      <c r="C7" s="23" t="s">
        <v>28</v>
      </c>
      <c r="D7" s="23" t="s">
        <v>28</v>
      </c>
      <c r="E7" s="22" t="s">
        <v>29</v>
      </c>
      <c r="F7" s="26" t="s">
        <v>26</v>
      </c>
      <c r="G7" s="27"/>
      <c r="H7" s="22" t="s">
        <v>19</v>
      </c>
      <c r="I7" s="22">
        <v>20</v>
      </c>
      <c r="J7" s="28" t="s">
        <v>20</v>
      </c>
      <c r="K7" s="28" t="s">
        <v>21</v>
      </c>
      <c r="L7" s="28" t="s">
        <v>22</v>
      </c>
    </row>
    <row r="8" s="13" customFormat="true" ht="37.5" spans="1:12">
      <c r="A8" s="22">
        <v>4</v>
      </c>
      <c r="B8" s="23" t="s">
        <v>30</v>
      </c>
      <c r="C8" s="23" t="s">
        <v>31</v>
      </c>
      <c r="D8" s="23" t="s">
        <v>31</v>
      </c>
      <c r="E8" s="22" t="s">
        <v>32</v>
      </c>
      <c r="F8" s="26" t="s">
        <v>33</v>
      </c>
      <c r="G8" s="27"/>
      <c r="H8" s="22" t="s">
        <v>19</v>
      </c>
      <c r="I8" s="22">
        <v>20</v>
      </c>
      <c r="J8" s="28" t="s">
        <v>20</v>
      </c>
      <c r="K8" s="28" t="s">
        <v>21</v>
      </c>
      <c r="L8" s="28" t="s">
        <v>22</v>
      </c>
    </row>
    <row r="9" s="13" customFormat="true" ht="37.5" spans="1:12">
      <c r="A9" s="22">
        <v>5</v>
      </c>
      <c r="B9" s="23" t="s">
        <v>34</v>
      </c>
      <c r="C9" s="23" t="s">
        <v>35</v>
      </c>
      <c r="D9" s="23" t="s">
        <v>35</v>
      </c>
      <c r="E9" s="22" t="s">
        <v>36</v>
      </c>
      <c r="F9" s="23" t="e">
        <f>VLOOKUP(B9,#REF!,4,0)</f>
        <v>#REF!</v>
      </c>
      <c r="G9" s="23" t="e">
        <f>VLOOKUP(B9,#REF!,5,0)</f>
        <v>#REF!</v>
      </c>
      <c r="H9" s="22" t="s">
        <v>37</v>
      </c>
      <c r="I9" s="22">
        <v>15</v>
      </c>
      <c r="J9" s="28" t="s">
        <v>20</v>
      </c>
      <c r="K9" s="28" t="s">
        <v>21</v>
      </c>
      <c r="L9" s="28" t="s">
        <v>22</v>
      </c>
    </row>
    <row r="10" s="13" customFormat="true" ht="37.5" spans="1:12">
      <c r="A10" s="22">
        <v>6</v>
      </c>
      <c r="B10" s="23" t="s">
        <v>38</v>
      </c>
      <c r="C10" s="23" t="s">
        <v>35</v>
      </c>
      <c r="D10" s="23" t="s">
        <v>39</v>
      </c>
      <c r="E10" s="28" t="s">
        <v>40</v>
      </c>
      <c r="F10" s="23" t="e">
        <f>VLOOKUP(B10,#REF!,4,0)</f>
        <v>#REF!</v>
      </c>
      <c r="G10" s="23" t="e">
        <f>VLOOKUP(B10,#REF!,5,0)</f>
        <v>#REF!</v>
      </c>
      <c r="H10" s="22" t="s">
        <v>37</v>
      </c>
      <c r="I10" s="22">
        <v>15</v>
      </c>
      <c r="J10" s="28" t="s">
        <v>20</v>
      </c>
      <c r="K10" s="28" t="s">
        <v>21</v>
      </c>
      <c r="L10" s="28" t="s">
        <v>22</v>
      </c>
    </row>
    <row r="11" s="13" customFormat="true" ht="45" customHeight="true" spans="1:12">
      <c r="A11" s="22">
        <v>7</v>
      </c>
      <c r="B11" s="23" t="s">
        <v>41</v>
      </c>
      <c r="C11" s="23" t="s">
        <v>35</v>
      </c>
      <c r="D11" s="23" t="s">
        <v>35</v>
      </c>
      <c r="E11" s="22" t="s">
        <v>42</v>
      </c>
      <c r="F11" s="23" t="e">
        <f>VLOOKUP(B11,#REF!,4,0)</f>
        <v>#REF!</v>
      </c>
      <c r="G11" s="23" t="e">
        <f>VLOOKUP(B11,#REF!,5,0)</f>
        <v>#REF!</v>
      </c>
      <c r="H11" s="22" t="s">
        <v>37</v>
      </c>
      <c r="I11" s="22">
        <v>12</v>
      </c>
      <c r="J11" s="28" t="s">
        <v>20</v>
      </c>
      <c r="K11" s="28" t="s">
        <v>21</v>
      </c>
      <c r="L11" s="28" t="s">
        <v>22</v>
      </c>
    </row>
    <row r="12" s="13" customFormat="true" ht="37.5" spans="1:12">
      <c r="A12" s="22">
        <v>8</v>
      </c>
      <c r="B12" s="23" t="s">
        <v>41</v>
      </c>
      <c r="C12" s="23" t="s">
        <v>35</v>
      </c>
      <c r="D12" s="23" t="s">
        <v>35</v>
      </c>
      <c r="E12" s="22" t="s">
        <v>42</v>
      </c>
      <c r="F12" s="23" t="e">
        <f>VLOOKUP(B12,#REF!,4,0)</f>
        <v>#REF!</v>
      </c>
      <c r="G12" s="23" t="e">
        <f>VLOOKUP(B12,#REF!,5,0)</f>
        <v>#REF!</v>
      </c>
      <c r="H12" s="22" t="s">
        <v>37</v>
      </c>
      <c r="I12" s="22">
        <v>3</v>
      </c>
      <c r="J12" s="28" t="s">
        <v>20</v>
      </c>
      <c r="K12" s="28" t="s">
        <v>43</v>
      </c>
      <c r="L12" s="28" t="s">
        <v>44</v>
      </c>
    </row>
    <row r="13" s="13" customFormat="true" ht="37.5" spans="1:12">
      <c r="A13" s="22">
        <v>9</v>
      </c>
      <c r="B13" s="23" t="s">
        <v>45</v>
      </c>
      <c r="C13" s="23" t="s">
        <v>35</v>
      </c>
      <c r="D13" s="23" t="s">
        <v>35</v>
      </c>
      <c r="E13" s="22" t="s">
        <v>46</v>
      </c>
      <c r="F13" s="23" t="e">
        <f>VLOOKUP(B13,#REF!,4,0)</f>
        <v>#REF!</v>
      </c>
      <c r="G13" s="23" t="e">
        <f>VLOOKUP(B13,#REF!,5,0)</f>
        <v>#REF!</v>
      </c>
      <c r="H13" s="22" t="s">
        <v>37</v>
      </c>
      <c r="I13" s="22">
        <v>15</v>
      </c>
      <c r="J13" s="28" t="s">
        <v>20</v>
      </c>
      <c r="K13" s="28" t="s">
        <v>21</v>
      </c>
      <c r="L13" s="28" t="s">
        <v>22</v>
      </c>
    </row>
    <row r="14" s="13" customFormat="true" ht="37.5" spans="1:12">
      <c r="A14" s="22">
        <v>10</v>
      </c>
      <c r="B14" s="23" t="s">
        <v>47</v>
      </c>
      <c r="C14" s="23" t="s">
        <v>35</v>
      </c>
      <c r="D14" s="23" t="s">
        <v>35</v>
      </c>
      <c r="E14" s="22" t="s">
        <v>48</v>
      </c>
      <c r="F14" s="23" t="e">
        <f>VLOOKUP(B14,#REF!,4,0)</f>
        <v>#REF!</v>
      </c>
      <c r="G14" s="23" t="e">
        <f>VLOOKUP(B14,#REF!,5,0)</f>
        <v>#REF!</v>
      </c>
      <c r="H14" s="22" t="s">
        <v>37</v>
      </c>
      <c r="I14" s="22">
        <v>15</v>
      </c>
      <c r="J14" s="28" t="s">
        <v>20</v>
      </c>
      <c r="K14" s="28" t="s">
        <v>21</v>
      </c>
      <c r="L14" s="28" t="s">
        <v>22</v>
      </c>
    </row>
    <row r="15" s="13" customFormat="true" ht="37.5" spans="1:12">
      <c r="A15" s="22">
        <v>11</v>
      </c>
      <c r="B15" s="23" t="s">
        <v>49</v>
      </c>
      <c r="C15" s="23" t="s">
        <v>35</v>
      </c>
      <c r="D15" s="23" t="s">
        <v>35</v>
      </c>
      <c r="E15" s="22" t="s">
        <v>50</v>
      </c>
      <c r="F15" s="23" t="e">
        <f>VLOOKUP(B15,#REF!,4,0)</f>
        <v>#REF!</v>
      </c>
      <c r="G15" s="23" t="e">
        <f>VLOOKUP(B15,#REF!,5,0)</f>
        <v>#REF!</v>
      </c>
      <c r="H15" s="22" t="s">
        <v>37</v>
      </c>
      <c r="I15" s="22">
        <v>15</v>
      </c>
      <c r="J15" s="28" t="s">
        <v>20</v>
      </c>
      <c r="K15" s="28" t="s">
        <v>21</v>
      </c>
      <c r="L15" s="28" t="s">
        <v>22</v>
      </c>
    </row>
    <row r="16" s="13" customFormat="true" ht="37.5" spans="1:12">
      <c r="A16" s="22">
        <v>12</v>
      </c>
      <c r="B16" s="23" t="s">
        <v>51</v>
      </c>
      <c r="C16" s="23" t="s">
        <v>35</v>
      </c>
      <c r="D16" s="23" t="s">
        <v>35</v>
      </c>
      <c r="E16" s="22" t="s">
        <v>52</v>
      </c>
      <c r="F16" s="23" t="e">
        <f>VLOOKUP(B16,#REF!,4,0)</f>
        <v>#REF!</v>
      </c>
      <c r="G16" s="23" t="e">
        <f>VLOOKUP(B16,#REF!,5,0)</f>
        <v>#REF!</v>
      </c>
      <c r="H16" s="22" t="s">
        <v>37</v>
      </c>
      <c r="I16" s="22">
        <v>15</v>
      </c>
      <c r="J16" s="28" t="s">
        <v>20</v>
      </c>
      <c r="K16" s="28" t="s">
        <v>21</v>
      </c>
      <c r="L16" s="28" t="s">
        <v>22</v>
      </c>
    </row>
    <row r="17" s="13" customFormat="true" ht="37.5" spans="1:12">
      <c r="A17" s="22">
        <v>13</v>
      </c>
      <c r="B17" s="23" t="s">
        <v>53</v>
      </c>
      <c r="C17" s="23" t="s">
        <v>35</v>
      </c>
      <c r="D17" s="23" t="s">
        <v>35</v>
      </c>
      <c r="E17" s="22" t="s">
        <v>54</v>
      </c>
      <c r="F17" s="23" t="e">
        <f>VLOOKUP(B17,#REF!,4,0)</f>
        <v>#REF!</v>
      </c>
      <c r="G17" s="23" t="e">
        <f>VLOOKUP(B17,#REF!,5,0)</f>
        <v>#REF!</v>
      </c>
      <c r="H17" s="22" t="s">
        <v>37</v>
      </c>
      <c r="I17" s="22">
        <v>15</v>
      </c>
      <c r="J17" s="28" t="s">
        <v>20</v>
      </c>
      <c r="K17" s="28" t="s">
        <v>21</v>
      </c>
      <c r="L17" s="28" t="s">
        <v>22</v>
      </c>
    </row>
    <row r="18" s="13" customFormat="true" ht="37.5" spans="1:12">
      <c r="A18" s="22">
        <v>14</v>
      </c>
      <c r="B18" s="23" t="s">
        <v>55</v>
      </c>
      <c r="C18" s="23" t="s">
        <v>35</v>
      </c>
      <c r="D18" s="23" t="s">
        <v>35</v>
      </c>
      <c r="E18" s="28" t="s">
        <v>56</v>
      </c>
      <c r="F18" s="23" t="e">
        <f>VLOOKUP(B18,#REF!,4,0)</f>
        <v>#REF!</v>
      </c>
      <c r="G18" s="23" t="e">
        <f>VLOOKUP(B18,#REF!,5,0)</f>
        <v>#REF!</v>
      </c>
      <c r="H18" s="22" t="s">
        <v>37</v>
      </c>
      <c r="I18" s="22">
        <v>15</v>
      </c>
      <c r="J18" s="28" t="s">
        <v>20</v>
      </c>
      <c r="K18" s="28" t="s">
        <v>21</v>
      </c>
      <c r="L18" s="28" t="s">
        <v>22</v>
      </c>
    </row>
    <row r="19" s="13" customFormat="true" ht="37.5" spans="1:12">
      <c r="A19" s="22">
        <v>15</v>
      </c>
      <c r="B19" s="23" t="s">
        <v>57</v>
      </c>
      <c r="C19" s="23" t="s">
        <v>16</v>
      </c>
      <c r="D19" s="23" t="s">
        <v>16</v>
      </c>
      <c r="E19" s="22" t="s">
        <v>58</v>
      </c>
      <c r="F19" s="23" t="e">
        <f>VLOOKUP(B19,#REF!,4,0)</f>
        <v>#REF!</v>
      </c>
      <c r="G19" s="23" t="e">
        <f>VLOOKUP(B19,#REF!,5,0)</f>
        <v>#REF!</v>
      </c>
      <c r="H19" s="22" t="s">
        <v>37</v>
      </c>
      <c r="I19" s="22">
        <v>15</v>
      </c>
      <c r="J19" s="28" t="s">
        <v>20</v>
      </c>
      <c r="K19" s="28" t="s">
        <v>21</v>
      </c>
      <c r="L19" s="28" t="s">
        <v>22</v>
      </c>
    </row>
    <row r="20" s="13" customFormat="true" ht="37.5" spans="1:12">
      <c r="A20" s="22">
        <v>16</v>
      </c>
      <c r="B20" s="23" t="s">
        <v>59</v>
      </c>
      <c r="C20" s="23" t="s">
        <v>16</v>
      </c>
      <c r="D20" s="23" t="s">
        <v>16</v>
      </c>
      <c r="E20" s="22" t="s">
        <v>60</v>
      </c>
      <c r="F20" s="23" t="e">
        <f>VLOOKUP(B20,#REF!,4,0)</f>
        <v>#REF!</v>
      </c>
      <c r="G20" s="23" t="e">
        <f>VLOOKUP(B20,#REF!,5,0)</f>
        <v>#REF!</v>
      </c>
      <c r="H20" s="22" t="s">
        <v>37</v>
      </c>
      <c r="I20" s="22">
        <v>15</v>
      </c>
      <c r="J20" s="28" t="s">
        <v>20</v>
      </c>
      <c r="K20" s="28" t="s">
        <v>21</v>
      </c>
      <c r="L20" s="28" t="s">
        <v>22</v>
      </c>
    </row>
    <row r="21" s="13" customFormat="true" ht="37.5" spans="1:12">
      <c r="A21" s="22">
        <v>17</v>
      </c>
      <c r="B21" s="23" t="s">
        <v>61</v>
      </c>
      <c r="C21" s="23" t="s">
        <v>16</v>
      </c>
      <c r="D21" s="23" t="s">
        <v>16</v>
      </c>
      <c r="E21" s="22" t="s">
        <v>62</v>
      </c>
      <c r="F21" s="23" t="e">
        <f>VLOOKUP(B21,#REF!,4,0)</f>
        <v>#REF!</v>
      </c>
      <c r="G21" s="23" t="e">
        <f>VLOOKUP(B21,#REF!,5,0)</f>
        <v>#REF!</v>
      </c>
      <c r="H21" s="22" t="s">
        <v>37</v>
      </c>
      <c r="I21" s="22">
        <v>15</v>
      </c>
      <c r="J21" s="28" t="s">
        <v>20</v>
      </c>
      <c r="K21" s="28" t="s">
        <v>21</v>
      </c>
      <c r="L21" s="28" t="s">
        <v>22</v>
      </c>
    </row>
    <row r="22" s="13" customFormat="true" ht="37.5" spans="1:12">
      <c r="A22" s="22">
        <v>18</v>
      </c>
      <c r="B22" s="23" t="s">
        <v>63</v>
      </c>
      <c r="C22" s="23" t="s">
        <v>24</v>
      </c>
      <c r="D22" s="23" t="s">
        <v>24</v>
      </c>
      <c r="E22" s="28" t="s">
        <v>64</v>
      </c>
      <c r="F22" s="23" t="e">
        <f>VLOOKUP(B22,#REF!,4,0)</f>
        <v>#REF!</v>
      </c>
      <c r="G22" s="23" t="e">
        <f>VLOOKUP(B22,#REF!,5,0)</f>
        <v>#REF!</v>
      </c>
      <c r="H22" s="22" t="s">
        <v>37</v>
      </c>
      <c r="I22" s="22">
        <v>15</v>
      </c>
      <c r="J22" s="28" t="s">
        <v>20</v>
      </c>
      <c r="K22" s="28" t="s">
        <v>21</v>
      </c>
      <c r="L22" s="28" t="s">
        <v>22</v>
      </c>
    </row>
    <row r="23" s="13" customFormat="true" ht="37.5" spans="1:12">
      <c r="A23" s="22">
        <v>19</v>
      </c>
      <c r="B23" s="23" t="s">
        <v>65</v>
      </c>
      <c r="C23" s="23" t="s">
        <v>66</v>
      </c>
      <c r="D23" s="23" t="s">
        <v>66</v>
      </c>
      <c r="E23" s="22" t="s">
        <v>67</v>
      </c>
      <c r="F23" s="23" t="e">
        <f>VLOOKUP(B23,#REF!,4,0)</f>
        <v>#REF!</v>
      </c>
      <c r="G23" s="23" t="e">
        <f>VLOOKUP(B23,#REF!,5,0)</f>
        <v>#REF!</v>
      </c>
      <c r="H23" s="22" t="s">
        <v>37</v>
      </c>
      <c r="I23" s="22">
        <v>15</v>
      </c>
      <c r="J23" s="28" t="s">
        <v>20</v>
      </c>
      <c r="K23" s="28" t="s">
        <v>21</v>
      </c>
      <c r="L23" s="28" t="s">
        <v>22</v>
      </c>
    </row>
    <row r="24" s="13" customFormat="true" ht="37.5" spans="1:12">
      <c r="A24" s="22">
        <v>20</v>
      </c>
      <c r="B24" s="23" t="s">
        <v>68</v>
      </c>
      <c r="C24" s="23" t="s">
        <v>66</v>
      </c>
      <c r="D24" s="23" t="s">
        <v>66</v>
      </c>
      <c r="E24" s="22" t="s">
        <v>69</v>
      </c>
      <c r="F24" s="23" t="e">
        <f>VLOOKUP(B24,#REF!,4,0)</f>
        <v>#REF!</v>
      </c>
      <c r="G24" s="23" t="e">
        <f>VLOOKUP(B24,#REF!,5,0)</f>
        <v>#REF!</v>
      </c>
      <c r="H24" s="22" t="s">
        <v>37</v>
      </c>
      <c r="I24" s="22">
        <v>15</v>
      </c>
      <c r="J24" s="28" t="s">
        <v>20</v>
      </c>
      <c r="K24" s="28" t="s">
        <v>21</v>
      </c>
      <c r="L24" s="28" t="s">
        <v>22</v>
      </c>
    </row>
    <row r="25" s="13" customFormat="true" ht="37.5" spans="1:12">
      <c r="A25" s="22">
        <v>21</v>
      </c>
      <c r="B25" s="23" t="s">
        <v>70</v>
      </c>
      <c r="C25" s="23" t="s">
        <v>66</v>
      </c>
      <c r="D25" s="23" t="s">
        <v>66</v>
      </c>
      <c r="E25" s="22" t="s">
        <v>71</v>
      </c>
      <c r="F25" s="23" t="e">
        <f>VLOOKUP(B25,#REF!,4,0)</f>
        <v>#REF!</v>
      </c>
      <c r="G25" s="23" t="e">
        <f>VLOOKUP(B25,#REF!,5,0)</f>
        <v>#REF!</v>
      </c>
      <c r="H25" s="22" t="s">
        <v>37</v>
      </c>
      <c r="I25" s="22">
        <v>15</v>
      </c>
      <c r="J25" s="28" t="s">
        <v>20</v>
      </c>
      <c r="K25" s="28" t="s">
        <v>21</v>
      </c>
      <c r="L25" s="28" t="s">
        <v>22</v>
      </c>
    </row>
    <row r="26" s="13" customFormat="true" ht="37.5" spans="1:12">
      <c r="A26" s="22">
        <v>22</v>
      </c>
      <c r="B26" s="23" t="s">
        <v>72</v>
      </c>
      <c r="C26" s="23" t="s">
        <v>73</v>
      </c>
      <c r="D26" s="23" t="s">
        <v>73</v>
      </c>
      <c r="E26" s="22" t="s">
        <v>74</v>
      </c>
      <c r="F26" s="23" t="e">
        <f>VLOOKUP(B26,#REF!,4,0)</f>
        <v>#REF!</v>
      </c>
      <c r="G26" s="23" t="e">
        <f>VLOOKUP(B26,#REF!,5,0)</f>
        <v>#REF!</v>
      </c>
      <c r="H26" s="22" t="s">
        <v>37</v>
      </c>
      <c r="I26" s="22">
        <v>15</v>
      </c>
      <c r="J26" s="28" t="s">
        <v>20</v>
      </c>
      <c r="K26" s="28" t="s">
        <v>21</v>
      </c>
      <c r="L26" s="28" t="s">
        <v>22</v>
      </c>
    </row>
    <row r="27" s="13" customFormat="true" ht="37.5" spans="1:12">
      <c r="A27" s="22">
        <v>23</v>
      </c>
      <c r="B27" s="23" t="s">
        <v>75</v>
      </c>
      <c r="C27" s="23" t="s">
        <v>76</v>
      </c>
      <c r="D27" s="23" t="s">
        <v>76</v>
      </c>
      <c r="E27" s="22" t="s">
        <v>77</v>
      </c>
      <c r="F27" s="23" t="e">
        <f>VLOOKUP(B27,#REF!,4,0)</f>
        <v>#REF!</v>
      </c>
      <c r="G27" s="23" t="e">
        <f>VLOOKUP(B27,#REF!,5,0)</f>
        <v>#REF!</v>
      </c>
      <c r="H27" s="22" t="s">
        <v>37</v>
      </c>
      <c r="I27" s="22">
        <v>15</v>
      </c>
      <c r="J27" s="28" t="s">
        <v>20</v>
      </c>
      <c r="K27" s="28" t="s">
        <v>21</v>
      </c>
      <c r="L27" s="28" t="s">
        <v>22</v>
      </c>
    </row>
    <row r="28" s="13" customFormat="true" ht="37.5" spans="1:12">
      <c r="A28" s="22">
        <v>24</v>
      </c>
      <c r="B28" s="23" t="s">
        <v>78</v>
      </c>
      <c r="C28" s="23" t="s">
        <v>79</v>
      </c>
      <c r="D28" s="23" t="s">
        <v>79</v>
      </c>
      <c r="E28" s="22" t="s">
        <v>80</v>
      </c>
      <c r="F28" s="23" t="e">
        <f>VLOOKUP(B28,#REF!,4,0)</f>
        <v>#REF!</v>
      </c>
      <c r="G28" s="23" t="e">
        <f>VLOOKUP(B28,#REF!,5,0)</f>
        <v>#REF!</v>
      </c>
      <c r="H28" s="22" t="s">
        <v>37</v>
      </c>
      <c r="I28" s="22">
        <v>15</v>
      </c>
      <c r="J28" s="28" t="s">
        <v>20</v>
      </c>
      <c r="K28" s="28" t="s">
        <v>21</v>
      </c>
      <c r="L28" s="28" t="s">
        <v>22</v>
      </c>
    </row>
    <row r="29" s="13" customFormat="true" ht="56.25" spans="1:12">
      <c r="A29" s="22">
        <v>25</v>
      </c>
      <c r="B29" s="23" t="s">
        <v>81</v>
      </c>
      <c r="C29" s="23" t="s">
        <v>82</v>
      </c>
      <c r="D29" s="23" t="s">
        <v>82</v>
      </c>
      <c r="E29" s="22" t="s">
        <v>83</v>
      </c>
      <c r="F29" s="23" t="e">
        <f>VLOOKUP(B29,#REF!,4,0)</f>
        <v>#REF!</v>
      </c>
      <c r="G29" s="23" t="e">
        <f>VLOOKUP(B29,#REF!,5,0)</f>
        <v>#REF!</v>
      </c>
      <c r="H29" s="22" t="s">
        <v>37</v>
      </c>
      <c r="I29" s="22">
        <v>15</v>
      </c>
      <c r="J29" s="28" t="s">
        <v>20</v>
      </c>
      <c r="K29" s="28" t="s">
        <v>21</v>
      </c>
      <c r="L29" s="28" t="s">
        <v>22</v>
      </c>
    </row>
    <row r="30" s="13" customFormat="true" ht="93.75" spans="1:12">
      <c r="A30" s="22">
        <v>26</v>
      </c>
      <c r="B30" s="23" t="s">
        <v>84</v>
      </c>
      <c r="C30" s="23" t="s">
        <v>85</v>
      </c>
      <c r="D30" s="23" t="s">
        <v>86</v>
      </c>
      <c r="E30" s="22" t="s">
        <v>87</v>
      </c>
      <c r="F30" s="23" t="e">
        <f>VLOOKUP(B30,#REF!,4,0)</f>
        <v>#REF!</v>
      </c>
      <c r="G30" s="23" t="e">
        <f>VLOOKUP(B30,#REF!,5,0)</f>
        <v>#REF!</v>
      </c>
      <c r="H30" s="22" t="s">
        <v>37</v>
      </c>
      <c r="I30" s="22">
        <v>15</v>
      </c>
      <c r="J30" s="28" t="s">
        <v>20</v>
      </c>
      <c r="K30" s="28" t="s">
        <v>88</v>
      </c>
      <c r="L30" s="28" t="s">
        <v>89</v>
      </c>
    </row>
    <row r="31" s="13" customFormat="true" ht="37.5" spans="1:12">
      <c r="A31" s="22">
        <v>27</v>
      </c>
      <c r="B31" s="23" t="s">
        <v>90</v>
      </c>
      <c r="C31" s="23" t="s">
        <v>35</v>
      </c>
      <c r="D31" s="23" t="s">
        <v>35</v>
      </c>
      <c r="E31" s="28" t="s">
        <v>91</v>
      </c>
      <c r="F31" s="23" t="e">
        <f>VLOOKUP(B31,#REF!,4,0)</f>
        <v>#REF!</v>
      </c>
      <c r="G31" s="23" t="e">
        <f>VLOOKUP(B31,#REF!,5,0)</f>
        <v>#REF!</v>
      </c>
      <c r="H31" s="22" t="s">
        <v>92</v>
      </c>
      <c r="I31" s="22">
        <v>12</v>
      </c>
      <c r="J31" s="28" t="s">
        <v>20</v>
      </c>
      <c r="K31" s="28" t="s">
        <v>21</v>
      </c>
      <c r="L31" s="28" t="s">
        <v>22</v>
      </c>
    </row>
    <row r="32" s="13" customFormat="true" ht="37.5" spans="1:12">
      <c r="A32" s="22">
        <v>28</v>
      </c>
      <c r="B32" s="23" t="s">
        <v>93</v>
      </c>
      <c r="C32" s="23" t="s">
        <v>35</v>
      </c>
      <c r="D32" s="23" t="s">
        <v>35</v>
      </c>
      <c r="E32" s="22" t="s">
        <v>94</v>
      </c>
      <c r="F32" s="23" t="e">
        <f>VLOOKUP(B32,#REF!,4,0)</f>
        <v>#REF!</v>
      </c>
      <c r="G32" s="23" t="e">
        <f>VLOOKUP(B32,#REF!,5,0)</f>
        <v>#REF!</v>
      </c>
      <c r="H32" s="22" t="s">
        <v>92</v>
      </c>
      <c r="I32" s="22">
        <v>12</v>
      </c>
      <c r="J32" s="28" t="s">
        <v>20</v>
      </c>
      <c r="K32" s="28" t="s">
        <v>21</v>
      </c>
      <c r="L32" s="28" t="s">
        <v>22</v>
      </c>
    </row>
    <row r="33" s="13" customFormat="true" ht="37.5" spans="1:12">
      <c r="A33" s="22">
        <v>29</v>
      </c>
      <c r="B33" s="23" t="s">
        <v>95</v>
      </c>
      <c r="C33" s="23" t="s">
        <v>35</v>
      </c>
      <c r="D33" s="23" t="s">
        <v>35</v>
      </c>
      <c r="E33" s="22" t="s">
        <v>96</v>
      </c>
      <c r="F33" s="23" t="e">
        <f>VLOOKUP(B33,#REF!,4,0)</f>
        <v>#REF!</v>
      </c>
      <c r="G33" s="23" t="e">
        <f>VLOOKUP(B33,#REF!,5,0)</f>
        <v>#REF!</v>
      </c>
      <c r="H33" s="22" t="s">
        <v>92</v>
      </c>
      <c r="I33" s="22">
        <v>12</v>
      </c>
      <c r="J33" s="28" t="s">
        <v>20</v>
      </c>
      <c r="K33" s="28" t="s">
        <v>21</v>
      </c>
      <c r="L33" s="28" t="s">
        <v>22</v>
      </c>
    </row>
    <row r="34" s="13" customFormat="true" ht="37.5" spans="1:12">
      <c r="A34" s="22">
        <v>30</v>
      </c>
      <c r="B34" s="23" t="s">
        <v>97</v>
      </c>
      <c r="C34" s="23" t="s">
        <v>35</v>
      </c>
      <c r="D34" s="23" t="s">
        <v>35</v>
      </c>
      <c r="E34" s="22" t="s">
        <v>98</v>
      </c>
      <c r="F34" s="23" t="e">
        <f>VLOOKUP(B34,#REF!,4,0)</f>
        <v>#REF!</v>
      </c>
      <c r="G34" s="23" t="e">
        <f>VLOOKUP(B34,#REF!,5,0)</f>
        <v>#REF!</v>
      </c>
      <c r="H34" s="22" t="s">
        <v>92</v>
      </c>
      <c r="I34" s="22">
        <v>12</v>
      </c>
      <c r="J34" s="28" t="s">
        <v>20</v>
      </c>
      <c r="K34" s="28" t="s">
        <v>21</v>
      </c>
      <c r="L34" s="28" t="s">
        <v>22</v>
      </c>
    </row>
    <row r="35" s="13" customFormat="true" ht="37.5" spans="1:12">
      <c r="A35" s="22">
        <v>31</v>
      </c>
      <c r="B35" s="23" t="s">
        <v>99</v>
      </c>
      <c r="C35" s="23" t="s">
        <v>35</v>
      </c>
      <c r="D35" s="23" t="s">
        <v>35</v>
      </c>
      <c r="E35" s="22" t="s">
        <v>100</v>
      </c>
      <c r="F35" s="23" t="e">
        <f>VLOOKUP(B35,#REF!,4,0)</f>
        <v>#REF!</v>
      </c>
      <c r="G35" s="23" t="e">
        <f>VLOOKUP(B35,#REF!,5,0)</f>
        <v>#REF!</v>
      </c>
      <c r="H35" s="22" t="s">
        <v>92</v>
      </c>
      <c r="I35" s="22">
        <v>12</v>
      </c>
      <c r="J35" s="28" t="s">
        <v>20</v>
      </c>
      <c r="K35" s="28" t="s">
        <v>21</v>
      </c>
      <c r="L35" s="28" t="s">
        <v>22</v>
      </c>
    </row>
    <row r="36" s="13" customFormat="true" ht="37.5" spans="1:12">
      <c r="A36" s="22">
        <v>32</v>
      </c>
      <c r="B36" s="23" t="s">
        <v>101</v>
      </c>
      <c r="C36" s="23" t="s">
        <v>24</v>
      </c>
      <c r="D36" s="23" t="s">
        <v>24</v>
      </c>
      <c r="E36" s="28" t="s">
        <v>102</v>
      </c>
      <c r="F36" s="23" t="e">
        <f>VLOOKUP(B36,#REF!,4,0)</f>
        <v>#REF!</v>
      </c>
      <c r="G36" s="23" t="e">
        <f>VLOOKUP(B36,#REF!,5,0)</f>
        <v>#REF!</v>
      </c>
      <c r="H36" s="22" t="s">
        <v>92</v>
      </c>
      <c r="I36" s="22">
        <v>12</v>
      </c>
      <c r="J36" s="28" t="s">
        <v>20</v>
      </c>
      <c r="K36" s="28" t="s">
        <v>21</v>
      </c>
      <c r="L36" s="28" t="s">
        <v>22</v>
      </c>
    </row>
    <row r="37" s="13" customFormat="true" ht="37.5" spans="1:12">
      <c r="A37" s="22">
        <v>33</v>
      </c>
      <c r="B37" s="23" t="s">
        <v>103</v>
      </c>
      <c r="C37" s="23" t="s">
        <v>24</v>
      </c>
      <c r="D37" s="23" t="s">
        <v>24</v>
      </c>
      <c r="E37" s="22" t="s">
        <v>104</v>
      </c>
      <c r="F37" s="23" t="e">
        <f>VLOOKUP(B37,#REF!,4,0)</f>
        <v>#REF!</v>
      </c>
      <c r="G37" s="23" t="e">
        <f>VLOOKUP(B37,#REF!,5,0)</f>
        <v>#REF!</v>
      </c>
      <c r="H37" s="22" t="s">
        <v>92</v>
      </c>
      <c r="I37" s="22">
        <v>12</v>
      </c>
      <c r="J37" s="28" t="s">
        <v>20</v>
      </c>
      <c r="K37" s="28" t="s">
        <v>21</v>
      </c>
      <c r="L37" s="28" t="s">
        <v>22</v>
      </c>
    </row>
    <row r="38" s="13" customFormat="true" ht="37.5" spans="1:12">
      <c r="A38" s="22">
        <v>34</v>
      </c>
      <c r="B38" s="23" t="s">
        <v>105</v>
      </c>
      <c r="C38" s="23" t="s">
        <v>24</v>
      </c>
      <c r="D38" s="23" t="s">
        <v>24</v>
      </c>
      <c r="E38" s="22" t="s">
        <v>106</v>
      </c>
      <c r="F38" s="23" t="e">
        <f>VLOOKUP(B38,#REF!,4,0)</f>
        <v>#REF!</v>
      </c>
      <c r="G38" s="23" t="e">
        <f>VLOOKUP(B38,#REF!,5,0)</f>
        <v>#REF!</v>
      </c>
      <c r="H38" s="22" t="s">
        <v>92</v>
      </c>
      <c r="I38" s="22">
        <v>12</v>
      </c>
      <c r="J38" s="28" t="s">
        <v>20</v>
      </c>
      <c r="K38" s="28" t="s">
        <v>21</v>
      </c>
      <c r="L38" s="28" t="s">
        <v>22</v>
      </c>
    </row>
    <row r="39" s="13" customFormat="true" ht="37.5" spans="1:12">
      <c r="A39" s="22">
        <v>35</v>
      </c>
      <c r="B39" s="23" t="s">
        <v>107</v>
      </c>
      <c r="C39" s="23" t="s">
        <v>108</v>
      </c>
      <c r="D39" s="23" t="s">
        <v>108</v>
      </c>
      <c r="E39" s="22" t="s">
        <v>109</v>
      </c>
      <c r="F39" s="23" t="e">
        <f>VLOOKUP(B39,#REF!,4,0)</f>
        <v>#REF!</v>
      </c>
      <c r="G39" s="23" t="e">
        <f>VLOOKUP(B39,#REF!,5,0)</f>
        <v>#REF!</v>
      </c>
      <c r="H39" s="22" t="s">
        <v>92</v>
      </c>
      <c r="I39" s="22">
        <v>12</v>
      </c>
      <c r="J39" s="28" t="s">
        <v>20</v>
      </c>
      <c r="K39" s="28" t="s">
        <v>21</v>
      </c>
      <c r="L39" s="28" t="s">
        <v>22</v>
      </c>
    </row>
    <row r="40" s="13" customFormat="true" ht="37.5" spans="1:12">
      <c r="A40" s="22">
        <v>36</v>
      </c>
      <c r="B40" s="23" t="s">
        <v>110</v>
      </c>
      <c r="C40" s="23" t="s">
        <v>73</v>
      </c>
      <c r="D40" s="23" t="s">
        <v>73</v>
      </c>
      <c r="E40" s="22" t="s">
        <v>111</v>
      </c>
      <c r="F40" s="23" t="e">
        <f>VLOOKUP(B40,#REF!,4,0)</f>
        <v>#REF!</v>
      </c>
      <c r="G40" s="23" t="e">
        <f>VLOOKUP(B40,#REF!,5,0)</f>
        <v>#REF!</v>
      </c>
      <c r="H40" s="22" t="s">
        <v>92</v>
      </c>
      <c r="I40" s="22">
        <v>12</v>
      </c>
      <c r="J40" s="28" t="s">
        <v>20</v>
      </c>
      <c r="K40" s="28" t="s">
        <v>21</v>
      </c>
      <c r="L40" s="28" t="s">
        <v>22</v>
      </c>
    </row>
    <row r="41" s="13" customFormat="true" ht="37.5" spans="1:12">
      <c r="A41" s="22">
        <v>37</v>
      </c>
      <c r="B41" s="23" t="s">
        <v>112</v>
      </c>
      <c r="C41" s="23" t="s">
        <v>113</v>
      </c>
      <c r="D41" s="23" t="s">
        <v>113</v>
      </c>
      <c r="E41" s="28" t="s">
        <v>114</v>
      </c>
      <c r="F41" s="23" t="e">
        <f>VLOOKUP(B41,#REF!,4,0)</f>
        <v>#REF!</v>
      </c>
      <c r="G41" s="23" t="e">
        <f>VLOOKUP(B41,#REF!,5,0)</f>
        <v>#REF!</v>
      </c>
      <c r="H41" s="22" t="s">
        <v>92</v>
      </c>
      <c r="I41" s="22">
        <v>12</v>
      </c>
      <c r="J41" s="28" t="s">
        <v>20</v>
      </c>
      <c r="K41" s="28" t="s">
        <v>21</v>
      </c>
      <c r="L41" s="28" t="s">
        <v>22</v>
      </c>
    </row>
    <row r="42" s="13" customFormat="true" ht="37.5" spans="1:12">
      <c r="A42" s="22">
        <v>38</v>
      </c>
      <c r="B42" s="23" t="s">
        <v>115</v>
      </c>
      <c r="C42" s="23" t="s">
        <v>116</v>
      </c>
      <c r="D42" s="23" t="s">
        <v>116</v>
      </c>
      <c r="E42" s="22" t="s">
        <v>117</v>
      </c>
      <c r="F42" s="23" t="e">
        <f>VLOOKUP(B42,#REF!,4,0)</f>
        <v>#REF!</v>
      </c>
      <c r="G42" s="23" t="e">
        <f>VLOOKUP(B42,#REF!,5,0)</f>
        <v>#REF!</v>
      </c>
      <c r="H42" s="22" t="s">
        <v>92</v>
      </c>
      <c r="I42" s="22">
        <v>12</v>
      </c>
      <c r="J42" s="28" t="s">
        <v>20</v>
      </c>
      <c r="K42" s="28" t="s">
        <v>21</v>
      </c>
      <c r="L42" s="28" t="s">
        <v>22</v>
      </c>
    </row>
    <row r="43" s="13" customFormat="true" ht="37.5" spans="1:12">
      <c r="A43" s="22">
        <v>39</v>
      </c>
      <c r="B43" s="23" t="s">
        <v>118</v>
      </c>
      <c r="C43" s="23" t="s">
        <v>119</v>
      </c>
      <c r="D43" s="23" t="s">
        <v>120</v>
      </c>
      <c r="E43" s="22" t="s">
        <v>121</v>
      </c>
      <c r="F43" s="23" t="e">
        <f>VLOOKUP(B43,#REF!,4,0)</f>
        <v>#REF!</v>
      </c>
      <c r="G43" s="23" t="e">
        <f>VLOOKUP(B43,#REF!,5,0)</f>
        <v>#REF!</v>
      </c>
      <c r="H43" s="22" t="s">
        <v>92</v>
      </c>
      <c r="I43" s="22">
        <v>12</v>
      </c>
      <c r="J43" s="28" t="s">
        <v>20</v>
      </c>
      <c r="K43" s="28" t="s">
        <v>21</v>
      </c>
      <c r="L43" s="28" t="s">
        <v>22</v>
      </c>
    </row>
    <row r="44" s="13" customFormat="true" ht="37.5" spans="1:12">
      <c r="A44" s="22">
        <v>40</v>
      </c>
      <c r="B44" s="23" t="s">
        <v>122</v>
      </c>
      <c r="C44" s="23" t="s">
        <v>123</v>
      </c>
      <c r="D44" s="23" t="s">
        <v>123</v>
      </c>
      <c r="E44" s="22" t="s">
        <v>124</v>
      </c>
      <c r="F44" s="23" t="e">
        <f>VLOOKUP(B44,#REF!,4,0)</f>
        <v>#REF!</v>
      </c>
      <c r="G44" s="23" t="e">
        <f>VLOOKUP(B44,#REF!,5,0)</f>
        <v>#REF!</v>
      </c>
      <c r="H44" s="22" t="s">
        <v>92</v>
      </c>
      <c r="I44" s="22">
        <v>12</v>
      </c>
      <c r="J44" s="28" t="s">
        <v>20</v>
      </c>
      <c r="K44" s="28" t="s">
        <v>21</v>
      </c>
      <c r="L44" s="28" t="s">
        <v>22</v>
      </c>
    </row>
    <row r="45" s="13" customFormat="true" ht="37.5" spans="1:12">
      <c r="A45" s="22">
        <v>41</v>
      </c>
      <c r="B45" s="23" t="s">
        <v>125</v>
      </c>
      <c r="C45" s="23" t="s">
        <v>79</v>
      </c>
      <c r="D45" s="23" t="s">
        <v>79</v>
      </c>
      <c r="E45" s="22" t="s">
        <v>126</v>
      </c>
      <c r="F45" s="23" t="e">
        <f>VLOOKUP(B45,#REF!,4,0)</f>
        <v>#REF!</v>
      </c>
      <c r="G45" s="23" t="e">
        <f>VLOOKUP(B45,#REF!,5,0)</f>
        <v>#REF!</v>
      </c>
      <c r="H45" s="22" t="s">
        <v>92</v>
      </c>
      <c r="I45" s="22">
        <v>12</v>
      </c>
      <c r="J45" s="28" t="s">
        <v>20</v>
      </c>
      <c r="K45" s="28" t="s">
        <v>21</v>
      </c>
      <c r="L45" s="28" t="s">
        <v>22</v>
      </c>
    </row>
    <row r="46" s="13" customFormat="true" ht="37.5" spans="1:12">
      <c r="A46" s="22">
        <v>42</v>
      </c>
      <c r="B46" s="23" t="s">
        <v>127</v>
      </c>
      <c r="C46" s="23" t="s">
        <v>128</v>
      </c>
      <c r="D46" s="23" t="s">
        <v>128</v>
      </c>
      <c r="E46" s="22" t="s">
        <v>129</v>
      </c>
      <c r="F46" s="23" t="e">
        <f>VLOOKUP(B46,#REF!,4,0)</f>
        <v>#REF!</v>
      </c>
      <c r="G46" s="23" t="e">
        <f>VLOOKUP(B46,#REF!,5,0)</f>
        <v>#REF!</v>
      </c>
      <c r="H46" s="22" t="s">
        <v>92</v>
      </c>
      <c r="I46" s="22">
        <v>12</v>
      </c>
      <c r="J46" s="28" t="s">
        <v>20</v>
      </c>
      <c r="K46" s="28" t="s">
        <v>21</v>
      </c>
      <c r="L46" s="28" t="s">
        <v>22</v>
      </c>
    </row>
    <row r="47" s="13" customFormat="true" ht="37.5" spans="1:12">
      <c r="A47" s="22">
        <v>43</v>
      </c>
      <c r="B47" s="23" t="s">
        <v>130</v>
      </c>
      <c r="C47" s="23" t="s">
        <v>131</v>
      </c>
      <c r="D47" s="23" t="s">
        <v>131</v>
      </c>
      <c r="E47" s="22" t="s">
        <v>132</v>
      </c>
      <c r="F47" s="23" t="e">
        <f>VLOOKUP(B47,#REF!,4,0)</f>
        <v>#REF!</v>
      </c>
      <c r="G47" s="23" t="e">
        <f>VLOOKUP(B47,#REF!,5,0)</f>
        <v>#REF!</v>
      </c>
      <c r="H47" s="22" t="s">
        <v>92</v>
      </c>
      <c r="I47" s="22">
        <v>12</v>
      </c>
      <c r="J47" s="28" t="s">
        <v>20</v>
      </c>
      <c r="K47" s="28" t="s">
        <v>21</v>
      </c>
      <c r="L47" s="28" t="s">
        <v>22</v>
      </c>
    </row>
    <row r="48" s="13" customFormat="true" ht="93.75" spans="1:12">
      <c r="A48" s="22">
        <v>44</v>
      </c>
      <c r="B48" s="23" t="s">
        <v>133</v>
      </c>
      <c r="C48" s="23" t="s">
        <v>134</v>
      </c>
      <c r="D48" s="23" t="s">
        <v>135</v>
      </c>
      <c r="E48" s="22" t="s">
        <v>136</v>
      </c>
      <c r="F48" s="23" t="e">
        <f>VLOOKUP(B48,#REF!,4,0)</f>
        <v>#REF!</v>
      </c>
      <c r="G48" s="23" t="e">
        <f>VLOOKUP(B48,#REF!,5,0)</f>
        <v>#REF!</v>
      </c>
      <c r="H48" s="22" t="s">
        <v>92</v>
      </c>
      <c r="I48" s="22">
        <v>12</v>
      </c>
      <c r="J48" s="28" t="s">
        <v>20</v>
      </c>
      <c r="K48" s="28" t="s">
        <v>21</v>
      </c>
      <c r="L48" s="28" t="s">
        <v>22</v>
      </c>
    </row>
    <row r="49" s="13" customFormat="true" ht="56.25" spans="1:12">
      <c r="A49" s="22">
        <v>45</v>
      </c>
      <c r="B49" s="23" t="s">
        <v>137</v>
      </c>
      <c r="C49" s="23" t="s">
        <v>138</v>
      </c>
      <c r="D49" s="23" t="s">
        <v>139</v>
      </c>
      <c r="E49" s="22" t="s">
        <v>140</v>
      </c>
      <c r="F49" s="23" t="e">
        <f>VLOOKUP(B49,#REF!,4,0)</f>
        <v>#REF!</v>
      </c>
      <c r="G49" s="23" t="e">
        <f>VLOOKUP(B49,#REF!,5,0)</f>
        <v>#REF!</v>
      </c>
      <c r="H49" s="22" t="s">
        <v>92</v>
      </c>
      <c r="I49" s="22">
        <v>12</v>
      </c>
      <c r="J49" s="28" t="s">
        <v>20</v>
      </c>
      <c r="K49" s="28" t="s">
        <v>88</v>
      </c>
      <c r="L49" s="28" t="s">
        <v>89</v>
      </c>
    </row>
    <row r="50" s="13" customFormat="true" ht="53" customHeight="true" spans="1:12">
      <c r="A50" s="22">
        <v>46</v>
      </c>
      <c r="B50" s="23" t="s">
        <v>141</v>
      </c>
      <c r="C50" s="23" t="s">
        <v>142</v>
      </c>
      <c r="D50" s="23" t="s">
        <v>143</v>
      </c>
      <c r="E50" s="22" t="s">
        <v>144</v>
      </c>
      <c r="F50" s="23" t="e">
        <f>VLOOKUP(B50,#REF!,4,0)</f>
        <v>#REF!</v>
      </c>
      <c r="G50" s="23" t="e">
        <f>VLOOKUP(B50,#REF!,5,0)</f>
        <v>#REF!</v>
      </c>
      <c r="H50" s="23" t="s">
        <v>92</v>
      </c>
      <c r="I50" s="22">
        <v>12</v>
      </c>
      <c r="J50" s="28" t="s">
        <v>20</v>
      </c>
      <c r="K50" s="28" t="s">
        <v>88</v>
      </c>
      <c r="L50" s="28" t="s">
        <v>89</v>
      </c>
    </row>
    <row r="51" s="13" customFormat="true" ht="37.5" spans="1:12">
      <c r="A51" s="22">
        <v>47</v>
      </c>
      <c r="B51" s="23" t="s">
        <v>145</v>
      </c>
      <c r="C51" s="23" t="s">
        <v>16</v>
      </c>
      <c r="D51" s="23" t="s">
        <v>16</v>
      </c>
      <c r="E51" s="22" t="s">
        <v>146</v>
      </c>
      <c r="F51" s="23" t="e">
        <f>VLOOKUP(B51,#REF!,4,0)</f>
        <v>#REF!</v>
      </c>
      <c r="G51" s="23" t="e">
        <f>VLOOKUP(B51,#REF!,5,0)</f>
        <v>#REF!</v>
      </c>
      <c r="H51" s="22" t="s">
        <v>147</v>
      </c>
      <c r="I51" s="22">
        <v>10</v>
      </c>
      <c r="J51" s="28" t="s">
        <v>148</v>
      </c>
      <c r="K51" s="28" t="s">
        <v>21</v>
      </c>
      <c r="L51" s="28" t="s">
        <v>22</v>
      </c>
    </row>
    <row r="52" s="13" customFormat="true" ht="37.5" spans="1:12">
      <c r="A52" s="22">
        <v>48</v>
      </c>
      <c r="B52" s="23" t="s">
        <v>149</v>
      </c>
      <c r="C52" s="23" t="s">
        <v>24</v>
      </c>
      <c r="D52" s="23" t="s">
        <v>24</v>
      </c>
      <c r="E52" s="22" t="s">
        <v>150</v>
      </c>
      <c r="F52" s="23" t="e">
        <f>VLOOKUP(B52,#REF!,4,0)</f>
        <v>#REF!</v>
      </c>
      <c r="G52" s="23" t="e">
        <f>VLOOKUP(B52,#REF!,5,0)</f>
        <v>#REF!</v>
      </c>
      <c r="H52" s="22" t="s">
        <v>147</v>
      </c>
      <c r="I52" s="22">
        <v>10</v>
      </c>
      <c r="J52" s="28" t="s">
        <v>148</v>
      </c>
      <c r="K52" s="28" t="s">
        <v>21</v>
      </c>
      <c r="L52" s="28" t="s">
        <v>22</v>
      </c>
    </row>
    <row r="53" s="13" customFormat="true" ht="37.5" spans="1:12">
      <c r="A53" s="22">
        <v>49</v>
      </c>
      <c r="B53" s="23" t="s">
        <v>151</v>
      </c>
      <c r="C53" s="23" t="s">
        <v>66</v>
      </c>
      <c r="D53" s="23" t="s">
        <v>66</v>
      </c>
      <c r="E53" s="22" t="s">
        <v>152</v>
      </c>
      <c r="F53" s="23" t="e">
        <f>VLOOKUP(B53,#REF!,4,0)</f>
        <v>#REF!</v>
      </c>
      <c r="G53" s="23" t="e">
        <f>VLOOKUP(B53,#REF!,5,0)</f>
        <v>#REF!</v>
      </c>
      <c r="H53" s="22" t="s">
        <v>147</v>
      </c>
      <c r="I53" s="22">
        <v>10</v>
      </c>
      <c r="J53" s="28" t="s">
        <v>148</v>
      </c>
      <c r="K53" s="28" t="s">
        <v>21</v>
      </c>
      <c r="L53" s="28" t="s">
        <v>22</v>
      </c>
    </row>
    <row r="54" s="13" customFormat="true" ht="37.5" spans="1:12">
      <c r="A54" s="22">
        <v>50</v>
      </c>
      <c r="B54" s="23" t="s">
        <v>153</v>
      </c>
      <c r="C54" s="23" t="s">
        <v>73</v>
      </c>
      <c r="D54" s="23" t="s">
        <v>73</v>
      </c>
      <c r="E54" s="22" t="s">
        <v>154</v>
      </c>
      <c r="F54" s="23" t="e">
        <f>VLOOKUP(B54,#REF!,4,0)</f>
        <v>#REF!</v>
      </c>
      <c r="G54" s="23" t="e">
        <f>VLOOKUP(B54,#REF!,5,0)</f>
        <v>#REF!</v>
      </c>
      <c r="H54" s="22" t="s">
        <v>147</v>
      </c>
      <c r="I54" s="22">
        <v>10</v>
      </c>
      <c r="J54" s="28" t="s">
        <v>148</v>
      </c>
      <c r="K54" s="28" t="s">
        <v>21</v>
      </c>
      <c r="L54" s="28" t="s">
        <v>22</v>
      </c>
    </row>
    <row r="55" s="13" customFormat="true" ht="37.5" spans="1:12">
      <c r="A55" s="22">
        <v>51</v>
      </c>
      <c r="B55" s="23" t="s">
        <v>155</v>
      </c>
      <c r="C55" s="23" t="s">
        <v>76</v>
      </c>
      <c r="D55" s="23" t="s">
        <v>76</v>
      </c>
      <c r="E55" s="28" t="s">
        <v>156</v>
      </c>
      <c r="F55" s="23" t="e">
        <f>VLOOKUP(B55,#REF!,4,0)</f>
        <v>#REF!</v>
      </c>
      <c r="G55" s="23" t="e">
        <f>VLOOKUP(B55,#REF!,5,0)</f>
        <v>#REF!</v>
      </c>
      <c r="H55" s="22" t="s">
        <v>147</v>
      </c>
      <c r="I55" s="22">
        <v>10</v>
      </c>
      <c r="J55" s="28" t="s">
        <v>148</v>
      </c>
      <c r="K55" s="28" t="s">
        <v>21</v>
      </c>
      <c r="L55" s="28" t="s">
        <v>22</v>
      </c>
    </row>
    <row r="56" s="13" customFormat="true" ht="37.5" spans="1:12">
      <c r="A56" s="22">
        <v>52</v>
      </c>
      <c r="B56" s="23" t="s">
        <v>157</v>
      </c>
      <c r="C56" s="23" t="s">
        <v>158</v>
      </c>
      <c r="D56" s="23" t="s">
        <v>158</v>
      </c>
      <c r="E56" s="22" t="s">
        <v>159</v>
      </c>
      <c r="F56" s="23" t="e">
        <f>VLOOKUP(B56,#REF!,4,0)</f>
        <v>#REF!</v>
      </c>
      <c r="G56" s="23" t="e">
        <f>VLOOKUP(B56,#REF!,5,0)</f>
        <v>#REF!</v>
      </c>
      <c r="H56" s="22" t="s">
        <v>147</v>
      </c>
      <c r="I56" s="22">
        <v>10</v>
      </c>
      <c r="J56" s="28" t="s">
        <v>148</v>
      </c>
      <c r="K56" s="28" t="s">
        <v>21</v>
      </c>
      <c r="L56" s="28" t="s">
        <v>22</v>
      </c>
    </row>
    <row r="57" s="13" customFormat="true" ht="37.5" spans="1:12">
      <c r="A57" s="22">
        <v>53</v>
      </c>
      <c r="B57" s="23" t="s">
        <v>160</v>
      </c>
      <c r="C57" s="23" t="s">
        <v>116</v>
      </c>
      <c r="D57" s="23" t="s">
        <v>116</v>
      </c>
      <c r="E57" s="22" t="s">
        <v>161</v>
      </c>
      <c r="F57" s="23" t="e">
        <f>VLOOKUP(B57,#REF!,4,0)</f>
        <v>#REF!</v>
      </c>
      <c r="G57" s="23" t="e">
        <f>VLOOKUP(B57,#REF!,5,0)</f>
        <v>#REF!</v>
      </c>
      <c r="H57" s="22" t="s">
        <v>147</v>
      </c>
      <c r="I57" s="22">
        <v>10</v>
      </c>
      <c r="J57" s="28" t="s">
        <v>148</v>
      </c>
      <c r="K57" s="28" t="s">
        <v>21</v>
      </c>
      <c r="L57" s="28" t="s">
        <v>22</v>
      </c>
    </row>
    <row r="58" s="13" customFormat="true" ht="37.5" spans="1:12">
      <c r="A58" s="22">
        <v>54</v>
      </c>
      <c r="B58" s="23" t="s">
        <v>162</v>
      </c>
      <c r="C58" s="23" t="s">
        <v>163</v>
      </c>
      <c r="D58" s="23" t="s">
        <v>163</v>
      </c>
      <c r="E58" s="28" t="s">
        <v>164</v>
      </c>
      <c r="F58" s="23" t="e">
        <f>VLOOKUP(B58,#REF!,4,0)</f>
        <v>#REF!</v>
      </c>
      <c r="G58" s="23" t="e">
        <f>VLOOKUP(B58,#REF!,5,0)</f>
        <v>#REF!</v>
      </c>
      <c r="H58" s="22" t="s">
        <v>147</v>
      </c>
      <c r="I58" s="22">
        <v>10</v>
      </c>
      <c r="J58" s="28" t="s">
        <v>148</v>
      </c>
      <c r="K58" s="28" t="s">
        <v>21</v>
      </c>
      <c r="L58" s="28" t="s">
        <v>22</v>
      </c>
    </row>
    <row r="59" s="13" customFormat="true" ht="37.5" spans="1:12">
      <c r="A59" s="22">
        <v>55</v>
      </c>
      <c r="B59" s="23" t="s">
        <v>165</v>
      </c>
      <c r="C59" s="23" t="s">
        <v>166</v>
      </c>
      <c r="D59" s="23" t="s">
        <v>166</v>
      </c>
      <c r="E59" s="22" t="s">
        <v>167</v>
      </c>
      <c r="F59" s="23" t="e">
        <f>VLOOKUP(B59,#REF!,4,0)</f>
        <v>#REF!</v>
      </c>
      <c r="G59" s="23" t="e">
        <f>VLOOKUP(B59,#REF!,5,0)</f>
        <v>#REF!</v>
      </c>
      <c r="H59" s="22" t="s">
        <v>147</v>
      </c>
      <c r="I59" s="22">
        <v>10</v>
      </c>
      <c r="J59" s="28" t="s">
        <v>148</v>
      </c>
      <c r="K59" s="28" t="s">
        <v>21</v>
      </c>
      <c r="L59" s="28" t="s">
        <v>22</v>
      </c>
    </row>
    <row r="60" s="1" customFormat="true" ht="30" customHeight="true" spans="1:12">
      <c r="A60" s="24"/>
      <c r="B60" s="22" t="s">
        <v>168</v>
      </c>
      <c r="C60" s="24"/>
      <c r="D60" s="24"/>
      <c r="E60" s="24"/>
      <c r="F60" s="24"/>
      <c r="G60" s="24"/>
      <c r="H60" s="24"/>
      <c r="I60" s="22">
        <f>SUM(I5:I59)</f>
        <v>725</v>
      </c>
      <c r="J60" s="24"/>
      <c r="K60" s="24"/>
      <c r="L60" s="24"/>
    </row>
    <row r="61" s="1" customFormat="true"/>
    <row r="62" s="1" customFormat="true"/>
    <row r="63" s="1" customFormat="true"/>
    <row r="64" s="1" customFormat="true"/>
  </sheetData>
  <mergeCells count="3">
    <mergeCell ref="A1:L1"/>
    <mergeCell ref="A2:L2"/>
    <mergeCell ref="A3:L3"/>
  </mergeCells>
  <pageMargins left="0.590277777777778" right="0.751388888888889" top="0.511805555555556" bottom="0.708333333333333" header="0.5" footer="0.432638888888889"/>
  <pageSetup paperSize="9" scale="73" firstPageNumber="3" fitToHeight="0" orientation="landscape" useFirstPageNumber="true" horizontalDpi="600"/>
  <headerFooter differentOddEven="1">
    <oddFooter>&amp;R&amp;16- &amp;P -</oddFooter>
    <evenFooter>&amp;L&amp;14- &amp;P -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23"/>
  <sheetViews>
    <sheetView workbookViewId="0">
      <selection activeCell="D7" sqref="D7:E7"/>
    </sheetView>
  </sheetViews>
  <sheetFormatPr defaultColWidth="9" defaultRowHeight="13.5"/>
  <cols>
    <col min="1" max="1" width="9" style="1"/>
    <col min="2" max="2" width="9.625" style="1" customWidth="true"/>
    <col min="3" max="4" width="9" style="1"/>
    <col min="5" max="5" width="10.875" style="1" customWidth="true"/>
    <col min="6" max="16384" width="9" style="1"/>
  </cols>
  <sheetData>
    <row r="1" s="1" customFormat="true" ht="15.75" customHeight="true" spans="1:1">
      <c r="A1" s="2" t="s">
        <v>169</v>
      </c>
    </row>
    <row r="2" s="1" customFormat="true" ht="32.25" customHeight="true" spans="1:11">
      <c r="A2" s="3" t="s">
        <v>170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="1" customFormat="true" ht="27" spans="1:11">
      <c r="A3" s="3" t="s">
        <v>171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s="1" customFormat="true" ht="30.75" customHeight="true" spans="1:11">
      <c r="A4" s="4" t="s">
        <v>172</v>
      </c>
      <c r="B4" s="4"/>
      <c r="C4" s="4"/>
      <c r="D4" s="4" t="s">
        <v>173</v>
      </c>
      <c r="E4" s="4"/>
      <c r="F4" s="4"/>
      <c r="G4" s="4"/>
      <c r="H4" s="4"/>
      <c r="I4" s="4"/>
      <c r="J4" s="4"/>
      <c r="K4" s="4"/>
    </row>
    <row r="5" s="1" customFormat="true" ht="30.75" customHeight="true" spans="1:11">
      <c r="A5" s="4" t="s">
        <v>174</v>
      </c>
      <c r="B5" s="4"/>
      <c r="C5" s="4"/>
      <c r="D5" s="4" t="s">
        <v>175</v>
      </c>
      <c r="E5" s="4"/>
      <c r="F5" s="4"/>
      <c r="G5" s="4"/>
      <c r="H5" s="4" t="s">
        <v>176</v>
      </c>
      <c r="I5" s="5" t="s">
        <v>177</v>
      </c>
      <c r="J5" s="5"/>
      <c r="K5" s="5"/>
    </row>
    <row r="6" s="1" customFormat="true" ht="28" customHeight="true" spans="1:11">
      <c r="A6" s="4" t="s">
        <v>178</v>
      </c>
      <c r="B6" s="4"/>
      <c r="C6" s="4"/>
      <c r="D6" s="5" t="s">
        <v>179</v>
      </c>
      <c r="E6" s="5"/>
      <c r="F6" s="4">
        <v>725</v>
      </c>
      <c r="G6" s="4"/>
      <c r="H6" s="4"/>
      <c r="I6" s="4"/>
      <c r="J6" s="4"/>
      <c r="K6" s="4"/>
    </row>
    <row r="7" s="1" customFormat="true" ht="28" customHeight="true" spans="1:11">
      <c r="A7" s="4" t="s">
        <v>180</v>
      </c>
      <c r="B7" s="4"/>
      <c r="C7" s="4"/>
      <c r="D7" s="5" t="s">
        <v>181</v>
      </c>
      <c r="E7" s="5"/>
      <c r="F7" s="4">
        <v>725</v>
      </c>
      <c r="G7" s="4"/>
      <c r="H7" s="4"/>
      <c r="I7" s="4"/>
      <c r="J7" s="4"/>
      <c r="K7" s="4"/>
    </row>
    <row r="8" s="1" customFormat="true" ht="28" customHeight="true" spans="1:11">
      <c r="A8" s="6"/>
      <c r="B8" s="6"/>
      <c r="C8" s="6"/>
      <c r="D8" s="5" t="s">
        <v>182</v>
      </c>
      <c r="E8" s="5"/>
      <c r="F8" s="4">
        <v>0</v>
      </c>
      <c r="G8" s="4"/>
      <c r="H8" s="4"/>
      <c r="I8" s="4"/>
      <c r="J8" s="4"/>
      <c r="K8" s="4"/>
    </row>
    <row r="9" s="1" customFormat="true" ht="47" customHeight="true" spans="1:11">
      <c r="A9" s="4" t="s">
        <v>183</v>
      </c>
      <c r="B9" s="5" t="s">
        <v>184</v>
      </c>
      <c r="C9" s="5"/>
      <c r="D9" s="5"/>
      <c r="E9" s="5"/>
      <c r="F9" s="5"/>
      <c r="G9" s="5"/>
      <c r="H9" s="5"/>
      <c r="I9" s="5"/>
      <c r="J9" s="5"/>
      <c r="K9" s="5"/>
    </row>
    <row r="10" s="1" customFormat="true" ht="44.25" customHeight="true" spans="1:11">
      <c r="A10" s="7" t="s">
        <v>185</v>
      </c>
      <c r="B10" s="7" t="s">
        <v>186</v>
      </c>
      <c r="C10" s="4" t="s">
        <v>187</v>
      </c>
      <c r="D10" s="4"/>
      <c r="E10" s="4" t="s">
        <v>188</v>
      </c>
      <c r="F10" s="4"/>
      <c r="G10" s="4" t="s">
        <v>189</v>
      </c>
      <c r="H10" s="4"/>
      <c r="I10" s="4"/>
      <c r="J10" s="4" t="s">
        <v>190</v>
      </c>
      <c r="K10" s="4"/>
    </row>
    <row r="11" s="1" customFormat="true" ht="9" customHeight="true" spans="1:11">
      <c r="A11" s="8"/>
      <c r="B11" s="9"/>
      <c r="C11" s="4"/>
      <c r="D11" s="4"/>
      <c r="E11" s="4"/>
      <c r="F11" s="4"/>
      <c r="G11" s="4"/>
      <c r="H11" s="4"/>
      <c r="I11" s="4"/>
      <c r="J11" s="4"/>
      <c r="K11" s="4"/>
    </row>
    <row r="12" s="1" customFormat="true" ht="44.25" customHeight="true" spans="1:11">
      <c r="A12" s="8"/>
      <c r="B12" s="9" t="s">
        <v>191</v>
      </c>
      <c r="C12" s="4" t="s">
        <v>192</v>
      </c>
      <c r="D12" s="4"/>
      <c r="E12" s="5" t="s">
        <v>193</v>
      </c>
      <c r="F12" s="5"/>
      <c r="G12" s="5" t="s">
        <v>193</v>
      </c>
      <c r="H12" s="5"/>
      <c r="I12" s="5"/>
      <c r="J12" s="4" t="s">
        <v>194</v>
      </c>
      <c r="K12" s="4"/>
    </row>
    <row r="13" s="1" customFormat="true" ht="44.25" customHeight="true" spans="1:11">
      <c r="A13" s="8"/>
      <c r="B13" s="7" t="s">
        <v>195</v>
      </c>
      <c r="C13" s="4" t="s">
        <v>196</v>
      </c>
      <c r="D13" s="4"/>
      <c r="E13" s="5" t="s">
        <v>197</v>
      </c>
      <c r="F13" s="5"/>
      <c r="G13" s="5" t="s">
        <v>198</v>
      </c>
      <c r="H13" s="5"/>
      <c r="I13" s="5"/>
      <c r="J13" s="4" t="s">
        <v>199</v>
      </c>
      <c r="K13" s="4"/>
    </row>
    <row r="14" s="1" customFormat="true" ht="44.25" customHeight="true" spans="1:11">
      <c r="A14" s="8"/>
      <c r="B14" s="8"/>
      <c r="C14" s="4" t="s">
        <v>200</v>
      </c>
      <c r="D14" s="4"/>
      <c r="E14" s="5" t="s">
        <v>201</v>
      </c>
      <c r="F14" s="5"/>
      <c r="G14" s="5" t="s">
        <v>202</v>
      </c>
      <c r="H14" s="5"/>
      <c r="I14" s="5"/>
      <c r="J14" s="4" t="s">
        <v>203</v>
      </c>
      <c r="K14" s="4"/>
    </row>
    <row r="15" s="1" customFormat="true" ht="44.25" customHeight="true" spans="1:11">
      <c r="A15" s="8"/>
      <c r="B15" s="8"/>
      <c r="C15" s="4"/>
      <c r="D15" s="4"/>
      <c r="E15" s="5" t="s">
        <v>204</v>
      </c>
      <c r="F15" s="5"/>
      <c r="G15" s="5" t="s">
        <v>205</v>
      </c>
      <c r="H15" s="5"/>
      <c r="I15" s="5"/>
      <c r="J15" s="4" t="s">
        <v>206</v>
      </c>
      <c r="K15" s="4"/>
    </row>
    <row r="16" s="1" customFormat="true" ht="44.25" customHeight="true" spans="1:11">
      <c r="A16" s="8"/>
      <c r="B16" s="8"/>
      <c r="C16" s="4" t="s">
        <v>207</v>
      </c>
      <c r="D16" s="4"/>
      <c r="E16" s="5" t="s">
        <v>208</v>
      </c>
      <c r="F16" s="5"/>
      <c r="G16" s="5" t="s">
        <v>209</v>
      </c>
      <c r="H16" s="5"/>
      <c r="I16" s="5"/>
      <c r="J16" s="11">
        <v>1</v>
      </c>
      <c r="K16" s="11"/>
    </row>
    <row r="17" s="1" customFormat="true" ht="32.25" customHeight="true" spans="1:11">
      <c r="A17" s="8"/>
      <c r="B17" s="7" t="s">
        <v>210</v>
      </c>
      <c r="C17" s="4" t="s">
        <v>211</v>
      </c>
      <c r="D17" s="4"/>
      <c r="E17" s="5" t="s">
        <v>212</v>
      </c>
      <c r="F17" s="5"/>
      <c r="G17" s="5" t="s">
        <v>213</v>
      </c>
      <c r="H17" s="5"/>
      <c r="I17" s="5"/>
      <c r="J17" s="4" t="s">
        <v>214</v>
      </c>
      <c r="K17" s="4"/>
    </row>
    <row r="18" s="1" customFormat="true" ht="32.25" customHeight="true" spans="1:11">
      <c r="A18" s="8"/>
      <c r="B18" s="8"/>
      <c r="C18" s="4"/>
      <c r="D18" s="4"/>
      <c r="E18" s="5"/>
      <c r="F18" s="5"/>
      <c r="G18" s="5"/>
      <c r="H18" s="5"/>
      <c r="I18" s="5"/>
      <c r="J18" s="4"/>
      <c r="K18" s="4"/>
    </row>
    <row r="19" s="1" customFormat="true" ht="32.25" customHeight="true" spans="1:11">
      <c r="A19" s="8"/>
      <c r="B19" s="8"/>
      <c r="C19" s="4"/>
      <c r="D19" s="4"/>
      <c r="E19" s="5"/>
      <c r="F19" s="5"/>
      <c r="G19" s="5"/>
      <c r="H19" s="5"/>
      <c r="I19" s="5"/>
      <c r="J19" s="4"/>
      <c r="K19" s="4"/>
    </row>
    <row r="20" s="1" customFormat="true" ht="51.75" customHeight="true" spans="1:11">
      <c r="A20" s="8"/>
      <c r="B20" s="9"/>
      <c r="C20" s="4"/>
      <c r="D20" s="4"/>
      <c r="E20" s="5" t="s">
        <v>215</v>
      </c>
      <c r="F20" s="5"/>
      <c r="G20" s="5" t="s">
        <v>216</v>
      </c>
      <c r="H20" s="5"/>
      <c r="I20" s="5"/>
      <c r="J20" s="4" t="s">
        <v>217</v>
      </c>
      <c r="K20" s="4"/>
    </row>
    <row r="21" s="1" customFormat="true" ht="44.25" customHeight="true" spans="1:11">
      <c r="A21" s="8"/>
      <c r="B21" s="4" t="s">
        <v>218</v>
      </c>
      <c r="C21" s="4" t="s">
        <v>219</v>
      </c>
      <c r="D21" s="4"/>
      <c r="E21" s="5" t="s">
        <v>220</v>
      </c>
      <c r="F21" s="5"/>
      <c r="G21" s="5" t="s">
        <v>221</v>
      </c>
      <c r="H21" s="5"/>
      <c r="I21" s="5"/>
      <c r="J21" s="4" t="s">
        <v>222</v>
      </c>
      <c r="K21" s="4"/>
    </row>
    <row r="22" s="1" customFormat="true" ht="44.25" customHeight="true" spans="1:11">
      <c r="A22" s="9"/>
      <c r="B22" s="4"/>
      <c r="C22" s="4"/>
      <c r="D22" s="4"/>
      <c r="E22" s="5"/>
      <c r="F22" s="5"/>
      <c r="G22" s="5"/>
      <c r="H22" s="5"/>
      <c r="I22" s="5"/>
      <c r="J22" s="4"/>
      <c r="K22" s="4"/>
    </row>
    <row r="23" s="1" customFormat="true" ht="28.5" customHeight="true" spans="1:11">
      <c r="A23" s="10" t="s">
        <v>223</v>
      </c>
      <c r="B23" s="10"/>
      <c r="C23" s="10"/>
      <c r="D23" s="10"/>
      <c r="E23" s="10"/>
      <c r="F23" s="10"/>
      <c r="G23" s="10"/>
      <c r="H23" s="10"/>
      <c r="I23" s="10"/>
      <c r="J23" s="10"/>
      <c r="K23" s="12"/>
    </row>
  </sheetData>
  <mergeCells count="57">
    <mergeCell ref="A2:K2"/>
    <mergeCell ref="A3:K3"/>
    <mergeCell ref="A4:C4"/>
    <mergeCell ref="D4:K4"/>
    <mergeCell ref="A5:C5"/>
    <mergeCell ref="D5:G5"/>
    <mergeCell ref="I5:K5"/>
    <mergeCell ref="A6:C6"/>
    <mergeCell ref="D6:E6"/>
    <mergeCell ref="F6:K6"/>
    <mergeCell ref="A7:C7"/>
    <mergeCell ref="D7:E7"/>
    <mergeCell ref="F7:K7"/>
    <mergeCell ref="A8:C8"/>
    <mergeCell ref="D8:E8"/>
    <mergeCell ref="F8:K8"/>
    <mergeCell ref="B9:K9"/>
    <mergeCell ref="C12:D12"/>
    <mergeCell ref="E12:F12"/>
    <mergeCell ref="G12:I12"/>
    <mergeCell ref="J12:K12"/>
    <mergeCell ref="C13:D13"/>
    <mergeCell ref="E13:F13"/>
    <mergeCell ref="G13:I13"/>
    <mergeCell ref="J13:K13"/>
    <mergeCell ref="E14:F14"/>
    <mergeCell ref="G14:I14"/>
    <mergeCell ref="J14:K14"/>
    <mergeCell ref="E15:F15"/>
    <mergeCell ref="G15:I15"/>
    <mergeCell ref="J15:K15"/>
    <mergeCell ref="C16:D16"/>
    <mergeCell ref="E16:F16"/>
    <mergeCell ref="G16:I16"/>
    <mergeCell ref="J16:K16"/>
    <mergeCell ref="E20:F20"/>
    <mergeCell ref="G20:I20"/>
    <mergeCell ref="J20:K20"/>
    <mergeCell ref="A23:J23"/>
    <mergeCell ref="A10:A22"/>
    <mergeCell ref="B10:B11"/>
    <mergeCell ref="B13:B16"/>
    <mergeCell ref="B17:B20"/>
    <mergeCell ref="B21:B22"/>
    <mergeCell ref="C10:D11"/>
    <mergeCell ref="E10:F11"/>
    <mergeCell ref="G10:I11"/>
    <mergeCell ref="J10:K11"/>
    <mergeCell ref="C14:D15"/>
    <mergeCell ref="C17:D20"/>
    <mergeCell ref="E17:F19"/>
    <mergeCell ref="G17:I19"/>
    <mergeCell ref="J17:K19"/>
    <mergeCell ref="C21:D22"/>
    <mergeCell ref="E21:F22"/>
    <mergeCell ref="G21:I22"/>
    <mergeCell ref="J21:K22"/>
  </mergeCells>
  <pageMargins left="0.751388888888889" right="0.751388888888889" top="1" bottom="1" header="0.5" footer="0.5"/>
  <pageSetup paperSize="9" scale="85" firstPageNumber="7" orientation="portrait" useFirstPageNumber="true" horizontalDpi="600"/>
  <headerFooter differentOddEven="1">
    <oddFooter>&amp;R&amp;14- &amp;P -</oddFooter>
    <evenFooter>&amp;L&amp;14- &amp;P -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郑湘茹</dc:creator>
  <cp:lastModifiedBy>陈锋</cp:lastModifiedBy>
  <dcterms:created xsi:type="dcterms:W3CDTF">2024-10-03T10:51:00Z</dcterms:created>
  <dcterms:modified xsi:type="dcterms:W3CDTF">2025-07-05T11:42:24Z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287D2222B56B41D183E36B795A0DB2E4</vt:lpwstr>
  </property>
  <property fmtid="{D5CDD505-2E9C-101B-9397-08002B2CF9AE}" pid="3" name="KSOProductBuildVer">
    <vt:lpwstr>2052-11.8.2.10458</vt:lpwstr>
  </property>
</Properties>
</file>